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9"/>
  </bookViews>
  <sheets>
    <sheet name="收支预算总表01" sheetId="1" r:id="rId1"/>
    <sheet name="支出预算总表0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附件2-政府用科目（带说明）" sheetId="9" r:id="rId9"/>
    <sheet name="附件3-部门用科目（带说明）" sheetId="10" r:id="rId10"/>
    <sheet name="表11" sheetId="11" r:id="rId11"/>
    <sheet name="Sheet1" sheetId="12" r:id="rId12"/>
  </sheets>
  <definedNames>
    <definedName name="_xlnm.Print_Area" localSheetId="0">'收支预算总表01'!$A$1:$D$17</definedName>
    <definedName name="_xlnm.Print_Titles" localSheetId="8">'附件2-政府用科目（带说明）'!$4:$5</definedName>
    <definedName name="_xlnm.Print_Titles" localSheetId="9">'附件3-部门用科目（带说明）'!$4:$5</definedName>
    <definedName name="_xlnm.Print_Titles" localSheetId="1">'支出预算总表02'!$1:$7</definedName>
  </definedNames>
  <calcPr fullCalcOnLoad="1"/>
</workbook>
</file>

<file path=xl/sharedStrings.xml><?xml version="1.0" encoding="utf-8"?>
<sst xmlns="http://schemas.openxmlformats.org/spreadsheetml/2006/main" count="535" uniqueCount="369">
  <si>
    <t>表一：中共大同市平城区委办公室 2020 年   收  支  预  算  总  表</t>
  </si>
  <si>
    <t>单位：元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</si>
  <si>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</si>
  <si>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</si>
  <si>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</si>
  <si>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</si>
  <si>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</si>
  <si>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一、公共财政预算资金</t>
  </si>
  <si>
    <t>一、基本支出</t>
  </si>
  <si>
    <t xml:space="preserve">    经费拨款</t>
  </si>
  <si>
    <t xml:space="preserve">    工资福利支出</t>
  </si>
  <si>
    <t xml:space="preserve">    纳入预算管理的行政性收费安排的拨款</t>
  </si>
  <si>
    <t xml:space="preserve">    商品和服务支出</t>
  </si>
  <si>
    <t xml:space="preserve">    专项收入安排的拨款</t>
  </si>
  <si>
    <t xml:space="preserve">    对个人和家庭的补助支出</t>
  </si>
  <si>
    <t xml:space="preserve">    罚没收入安排的拨款</t>
  </si>
  <si>
    <t>二、项目支出</t>
  </si>
  <si>
    <t xml:space="preserve">    专项维修项目</t>
  </si>
  <si>
    <t>二、纳入预算管理的政府性基金安排的拨款</t>
  </si>
  <si>
    <t xml:space="preserve">    专项会议(培训)项目</t>
  </si>
  <si>
    <t>三、纳入专户管理的事业资金</t>
  </si>
  <si>
    <t xml:space="preserve">    专项业务费项目</t>
  </si>
  <si>
    <t>四、其他各项收入</t>
  </si>
  <si>
    <t xml:space="preserve">    专项资产器材购置项目</t>
  </si>
  <si>
    <t>五、上年结转</t>
  </si>
  <si>
    <t xml:space="preserve">    大型网络工程项目</t>
  </si>
  <si>
    <t>六、上级专项</t>
  </si>
  <si>
    <t xml:space="preserve">    其它项目</t>
  </si>
  <si>
    <t>本  年  收  入  合  计</t>
  </si>
  <si>
    <t>本  年  支  出  合  计</t>
  </si>
  <si>
    <t>表二:中共大同市平城区委办公室2020年 支 出 预 算 总 表</t>
  </si>
  <si>
    <t>科目代码</t>
  </si>
  <si>
    <t>单位代码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</si>
  <si>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</si>
  <si>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</si>
  <si>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</si>
  <si>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</si>
  <si>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</si>
  <si>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</si>
  <si>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</si>
  <si>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</si>
  <si>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</si>
  <si>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</si>
  <si>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</si>
  <si>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</si>
  <si>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合计</t>
  </si>
  <si>
    <t>201</t>
  </si>
  <si>
    <t>03</t>
  </si>
  <si>
    <t>01</t>
  </si>
  <si>
    <t>行政运行（政府办公厅（室）及相关机构事务）</t>
  </si>
  <si>
    <t>31</t>
  </si>
  <si>
    <t xml:space="preserve">  事业运行（党委办公厅（室）及相关机构事务）</t>
  </si>
  <si>
    <t>221</t>
  </si>
  <si>
    <t>02</t>
  </si>
  <si>
    <t xml:space="preserve">    住房公积金</t>
  </si>
  <si>
    <r>
      <t>表三：中共大同市平城区委办公室2020年</t>
    </r>
    <r>
      <rPr>
        <b/>
        <sz val="20"/>
        <color indexed="8"/>
        <rFont val="宋体"/>
        <family val="0"/>
      </rPr>
      <t>财政拨款</t>
    </r>
    <r>
      <rPr>
        <b/>
        <sz val="18"/>
        <color indexed="8"/>
        <rFont val="宋体"/>
        <family val="0"/>
      </rPr>
      <t>预算收支总表</t>
    </r>
  </si>
  <si>
    <t xml:space="preserve">                   </t>
  </si>
  <si>
    <t xml:space="preserve">单位：元            </t>
  </si>
  <si>
    <t>收           入</t>
  </si>
  <si>
    <t>支                  出</t>
  </si>
  <si>
    <t>项       目</t>
  </si>
  <si>
    <t>金      额</t>
  </si>
  <si>
    <t>金            额</t>
  </si>
  <si>
    <t>小     计</t>
  </si>
  <si>
    <t>一般公共预算</t>
  </si>
  <si>
    <t>一、一般公共预算</t>
  </si>
  <si>
    <t>一般公共服务支出</t>
  </si>
  <si>
    <t>住房保障支出</t>
  </si>
  <si>
    <t>社会保障和就业支出</t>
  </si>
  <si>
    <t>医疗卫生与计划生育支出</t>
  </si>
  <si>
    <t>本年收入合计</t>
  </si>
  <si>
    <t>本年支出合计</t>
  </si>
  <si>
    <t>表四：中共大同市平城区委办公室2020年部门预算收入总表</t>
  </si>
  <si>
    <t>项目</t>
  </si>
  <si>
    <t>政府性基金</t>
  </si>
  <si>
    <t>纳入财政专户管理的事业收入</t>
  </si>
  <si>
    <t>单位实有资金户结余金额</t>
  </si>
  <si>
    <t>上年结转</t>
  </si>
  <si>
    <t>上级专项</t>
  </si>
  <si>
    <t>支出功能分类科目编码</t>
  </si>
  <si>
    <t>科目名称</t>
  </si>
  <si>
    <t>  20103</t>
  </si>
  <si>
    <t> 政府办公厅（室）及相关机构事务</t>
  </si>
  <si>
    <t>   行政运行（政府办公厅（室）及相关机构事务）</t>
  </si>
  <si>
    <t>    20131</t>
  </si>
  <si>
    <t>   党委办公厅（室）及相关机构事务</t>
  </si>
  <si>
    <t>    事业运行（党委办公厅（室）及相关机构事务）</t>
  </si>
  <si>
    <t>    221</t>
  </si>
  <si>
    <t>   住房保障支出</t>
  </si>
  <si>
    <t>   住房改革支出</t>
  </si>
  <si>
    <t>    2210201</t>
  </si>
  <si>
    <t>   住房公积金</t>
  </si>
  <si>
    <r>
      <t>表五：中共大同市平城区委办公室2020年</t>
    </r>
    <r>
      <rPr>
        <b/>
        <sz val="18"/>
        <color indexed="8"/>
        <rFont val="宋体"/>
        <family val="0"/>
      </rPr>
      <t>一般公共预算</t>
    </r>
    <r>
      <rPr>
        <sz val="18"/>
        <color indexed="8"/>
        <rFont val="宋体"/>
        <family val="0"/>
      </rPr>
      <t>支出总表</t>
    </r>
  </si>
  <si>
    <t>项    目</t>
  </si>
  <si>
    <t>政府办公厅（室）及相关机构事务</t>
  </si>
  <si>
    <t xml:space="preserve"> 党委办公厅（室）及相关机构事务</t>
  </si>
  <si>
    <t>   22102</t>
  </si>
  <si>
    <t>    住房改革支出</t>
  </si>
  <si>
    <t>  2210201</t>
  </si>
  <si>
    <t>    2010699</t>
  </si>
  <si>
    <t>    其他财政事务支出</t>
  </si>
  <si>
    <t>教育支出</t>
  </si>
  <si>
    <t>教育管理事务</t>
  </si>
  <si>
    <t xml:space="preserve">         行政运行</t>
  </si>
  <si>
    <t>  20502</t>
  </si>
  <si>
    <t>  普通教育</t>
  </si>
  <si>
    <t>    2050201</t>
  </si>
  <si>
    <t>   学前教育</t>
  </si>
  <si>
    <t xml:space="preserve">      小学教育</t>
  </si>
  <si>
    <t xml:space="preserve">      其他普通教育</t>
  </si>
  <si>
    <t xml:space="preserve">    职业教育</t>
  </si>
  <si>
    <t xml:space="preserve">        职业高中教育</t>
  </si>
  <si>
    <t xml:space="preserve">    特殊教育</t>
  </si>
  <si>
    <t xml:space="preserve">       特殊学校教育</t>
  </si>
  <si>
    <t xml:space="preserve">     进修及培训</t>
  </si>
  <si>
    <t xml:space="preserve">         教师进修</t>
  </si>
  <si>
    <t xml:space="preserve">      教育费附加安排的支出</t>
  </si>
  <si>
    <t xml:space="preserve">           城市中小学校舍建设</t>
  </si>
  <si>
    <t>城市中小学教学设施</t>
  </si>
  <si>
    <t>其他教育支出</t>
  </si>
  <si>
    <t xml:space="preserve">            其他教育支出</t>
  </si>
  <si>
    <r>
      <t>表六：</t>
    </r>
    <r>
      <rPr>
        <b/>
        <sz val="12"/>
        <rFont val="宋体"/>
        <family val="0"/>
      </rPr>
      <t>中共大同市平城区委办公室20</t>
    </r>
    <r>
      <rPr>
        <b/>
        <sz val="12"/>
        <rFont val="宋体"/>
        <family val="0"/>
      </rPr>
      <t>20</t>
    </r>
    <r>
      <rPr>
        <b/>
        <sz val="12"/>
        <color indexed="63"/>
        <rFont val="宋体"/>
        <family val="0"/>
      </rPr>
      <t>年</t>
    </r>
    <r>
      <rPr>
        <b/>
        <sz val="14"/>
        <color indexed="63"/>
        <rFont val="宋体"/>
        <family val="0"/>
      </rPr>
      <t>一般公共预算安排基本支出</t>
    </r>
    <r>
      <rPr>
        <b/>
        <sz val="12"/>
        <color indexed="63"/>
        <rFont val="宋体"/>
        <family val="0"/>
      </rPr>
      <t>分经济科目表</t>
    </r>
  </si>
  <si>
    <t xml:space="preserve">                               单位：元</t>
  </si>
  <si>
    <t>经济科目名称</t>
  </si>
  <si>
    <t xml:space="preserve">  2020年预算数</t>
  </si>
  <si>
    <t>一、工资福利支出</t>
  </si>
  <si>
    <t>基本工资</t>
  </si>
  <si>
    <t>保留津贴</t>
  </si>
  <si>
    <t>工作性津贴</t>
  </si>
  <si>
    <t>生活性津贴</t>
  </si>
  <si>
    <t>奖励性绩效工资</t>
  </si>
  <si>
    <t xml:space="preserve"> 基础性绩效工资</t>
  </si>
  <si>
    <t>奖金</t>
  </si>
  <si>
    <t>机关事业单位基本养老保险缴费</t>
  </si>
  <si>
    <t>职业年金缴费</t>
  </si>
  <si>
    <t>城镇职工基本医疗保险缴费</t>
  </si>
  <si>
    <t>工伤保险</t>
  </si>
  <si>
    <t>失业保险</t>
  </si>
  <si>
    <t>其他社会保障缴费</t>
  </si>
  <si>
    <t xml:space="preserve"> 其他津贴补助</t>
  </si>
  <si>
    <t>岗位津贴</t>
  </si>
  <si>
    <t>住房公积金</t>
  </si>
  <si>
    <t>职工采暖费</t>
  </si>
  <si>
    <t>其他工资福利支出</t>
  </si>
  <si>
    <t>二、商品和服务支出</t>
  </si>
  <si>
    <t>办公费</t>
  </si>
  <si>
    <t>印刷费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</si>
  <si>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</si>
  <si>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</si>
  <si>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</si>
  <si>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</si>
  <si>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</si>
  <si>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</si>
  <si>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</si>
  <si>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</si>
  <si>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</si>
  <si>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</si>
  <si>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</si>
  <si>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</si>
  <si>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</si>
  <si>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</si>
  <si>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其他商品和服务支出</t>
  </si>
  <si>
    <t>三、对个人和家庭的补助</t>
  </si>
  <si>
    <t>离休费</t>
  </si>
  <si>
    <t>退休费</t>
  </si>
  <si>
    <t>生活补助</t>
  </si>
  <si>
    <t>抚恤金</t>
  </si>
  <si>
    <t>其他对个人和家庭的补助</t>
  </si>
  <si>
    <t>四、资本性支出</t>
  </si>
  <si>
    <t>房屋建筑物购建</t>
  </si>
  <si>
    <t>办公设备购置</t>
  </si>
  <si>
    <t>其他资本性支出</t>
  </si>
  <si>
    <t>表七：2020年政府性基金预算收支明细表</t>
  </si>
  <si>
    <t>单位名称: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</si>
  <si>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</si>
  <si>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</si>
  <si>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</si>
  <si>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</si>
  <si>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</si>
  <si>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</si>
  <si>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</si>
  <si>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</si>
  <si>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</si>
  <si>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</si>
  <si>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</si>
  <si>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</si>
  <si>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</si>
  <si>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</si>
  <si>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</si>
  <si>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</si>
  <si>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</si>
  <si>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</si>
  <si>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</si>
  <si>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</si>
  <si>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</si>
  <si>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</si>
  <si>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</si>
  <si>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</si>
  <si>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</si>
  <si>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</si>
  <si>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</si>
  <si>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</si>
  <si>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</si>
  <si>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</si>
  <si>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   收   入  合   计</t>
  </si>
  <si>
    <t xml:space="preserve">      支    出    合    计</t>
  </si>
  <si>
    <r>
      <t>表八：</t>
    </r>
    <r>
      <rPr>
        <b/>
        <sz val="16"/>
        <rFont val="宋体"/>
        <family val="0"/>
      </rPr>
      <t>中共大同市平城区委办公室2020</t>
    </r>
    <r>
      <rPr>
        <b/>
        <sz val="16"/>
        <color indexed="63"/>
        <rFont val="宋体"/>
        <family val="0"/>
      </rPr>
      <t>年“三公”经费情况统计表</t>
    </r>
  </si>
  <si>
    <t>项  目</t>
  </si>
  <si>
    <t xml:space="preserve">  2020年预算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</si>
  <si>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</si>
  <si>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</si>
  <si>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</si>
  <si>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</si>
  <si>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</si>
  <si>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</si>
  <si>
    <t>单位代码：</t>
  </si>
  <si>
    <t>表四</t>
  </si>
  <si>
    <t>政府预算支出经济分类科目</t>
  </si>
  <si>
    <t>填报单位：中共大同市平城区委办公室</t>
  </si>
  <si>
    <t>科目编码</t>
  </si>
  <si>
    <t>科 目 名 称</t>
  </si>
  <si>
    <t>基本</t>
  </si>
  <si>
    <t>备注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</si>
  <si>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</si>
  <si>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</si>
  <si>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</si>
  <si>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</si>
  <si>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</si>
  <si>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</si>
  <si>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</si>
  <si>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</si>
  <si>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                        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</si>
  <si>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</si>
  <si>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</si>
  <si>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</si>
  <si>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</si>
  <si>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</si>
  <si>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</si>
  <si>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</si>
  <si>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</si>
  <si>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</si>
  <si>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</si>
  <si>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</si>
  <si>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</si>
  <si>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</si>
  <si>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</si>
  <si>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</si>
  <si>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>机关资本性支出（二）</t>
  </si>
  <si>
    <t xml:space="preserve"> 房屋建筑物购建</t>
  </si>
  <si>
    <t xml:space="preserve"> 基础设施建设</t>
  </si>
  <si>
    <t xml:space="preserve"> 公务用车购置</t>
  </si>
  <si>
    <t xml:space="preserve"> 设备购置</t>
  </si>
  <si>
    <t xml:space="preserve"> 大型修缮</t>
  </si>
  <si>
    <t xml:space="preserve"> 其他资本性支出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</si>
  <si>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</si>
  <si>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</si>
  <si>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</si>
  <si>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</si>
  <si>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 xml:space="preserve"> 离退休费</t>
  </si>
  <si>
    <t xml:space="preserve"> 其他对个人和家庭补助</t>
  </si>
  <si>
    <t>总计</t>
  </si>
  <si>
    <t>表五</t>
  </si>
  <si>
    <t>部门预算支出经济分类科目</t>
  </si>
  <si>
    <t>301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</si>
  <si>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</si>
  <si>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</si>
  <si>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</si>
  <si>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</si>
  <si>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</si>
  <si>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</si>
  <si>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</si>
  <si>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</si>
  <si>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</si>
  <si>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</si>
  <si>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</si>
  <si>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</si>
  <si>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</si>
  <si>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 xml:space="preserve"> 医疗费</t>
  </si>
  <si>
    <t xml:space="preserve"> 办公费</t>
  </si>
  <si>
    <t xml:space="preserve"> 工会经费</t>
  </si>
  <si>
    <t xml:space="preserve"> 福利费</t>
  </si>
  <si>
    <t xml:space="preserve"> 其他交通费用</t>
  </si>
  <si>
    <t xml:space="preserve"> 离休费</t>
  </si>
  <si>
    <t xml:space="preserve"> 退休费</t>
  </si>
  <si>
    <t xml:space="preserve"> 其他对个人和家庭的补助</t>
  </si>
  <si>
    <t>资本性支出</t>
  </si>
  <si>
    <t xml:space="preserve"> 办公设备购置</t>
  </si>
  <si>
    <t xml:space="preserve"> 绩效目标申报表</t>
  </si>
  <si>
    <t>（20 20 年度）</t>
  </si>
  <si>
    <t>项目名称</t>
  </si>
  <si>
    <t>项目负责人及电话</t>
  </si>
  <si>
    <t>李文瑞</t>
  </si>
  <si>
    <t>主管部门</t>
  </si>
  <si>
    <t>区委办</t>
  </si>
  <si>
    <t>实施单位</t>
  </si>
  <si>
    <t>资金情况
（万元）</t>
  </si>
  <si>
    <t>年度资金总额：</t>
  </si>
  <si>
    <t>8万</t>
  </si>
  <si>
    <t xml:space="preserve">       其中：财政拨款</t>
  </si>
  <si>
    <t xml:space="preserve">             其他资金</t>
  </si>
  <si>
    <t>总
体
目
标</t>
  </si>
  <si>
    <t>年度目标</t>
  </si>
  <si>
    <t>规范党政机关公务员管理 厉行勤俭节约，反对铺张浪费，加强党风廉政建设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</si>
  <si>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</si>
  <si>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</si>
  <si>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</si>
  <si>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</si>
  <si>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</si>
  <si>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</si>
  <si>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</si>
  <si>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公务接待</t>
  </si>
  <si>
    <r>
      <rPr>
        <sz val="10"/>
        <rFont val="宋体"/>
        <family val="0"/>
      </rPr>
      <t>1500</t>
    </r>
    <r>
      <rPr>
        <sz val="10"/>
        <rFont val="Arial"/>
        <family val="2"/>
      </rPr>
      <t>≤</t>
    </r>
    <r>
      <rPr>
        <sz val="10"/>
        <rFont val="宋体"/>
        <family val="0"/>
      </rPr>
      <t>1年</t>
    </r>
  </si>
  <si>
    <t>质量指标</t>
  </si>
  <si>
    <t>受被接待人员满意度</t>
  </si>
  <si>
    <r>
      <rPr>
        <sz val="10"/>
        <rFont val="Arial"/>
        <family val="2"/>
      </rPr>
      <t>≤</t>
    </r>
    <r>
      <rPr>
        <sz val="10"/>
        <rFont val="宋体"/>
        <family val="0"/>
      </rPr>
      <t>90%</t>
    </r>
  </si>
  <si>
    <t>时效指标</t>
  </si>
  <si>
    <t>及时</t>
  </si>
  <si>
    <t>成本指标</t>
  </si>
  <si>
    <t>公务接待标准</t>
  </si>
  <si>
    <t>依公务接待管理办法</t>
  </si>
  <si>
    <t>效益指标</t>
  </si>
  <si>
    <t>经济效益指标</t>
  </si>
  <si>
    <t>社会效益指标</t>
  </si>
  <si>
    <t>严格控制经费开支，杜绝奢侈浪费</t>
  </si>
  <si>
    <t>提高</t>
  </si>
  <si>
    <t>生态效益指标</t>
  </si>
  <si>
    <t>可持续影响指标</t>
  </si>
  <si>
    <t>可持续影响</t>
  </si>
  <si>
    <t>不断提高</t>
  </si>
  <si>
    <t>满意度指标</t>
  </si>
  <si>
    <t>服务对象满意度指标</t>
  </si>
  <si>
    <t>来访人满意度</t>
  </si>
  <si>
    <t>正常运转经费</t>
  </si>
  <si>
    <t>35万</t>
  </si>
  <si>
    <t>保障区委工作正常运转，提高工作效率，提升平城区知名度</t>
  </si>
  <si>
    <t>报刊资料</t>
  </si>
  <si>
    <t>5种</t>
  </si>
  <si>
    <t>差旅</t>
  </si>
  <si>
    <r>
      <rPr>
        <sz val="10"/>
        <rFont val="宋体"/>
        <family val="0"/>
      </rPr>
      <t>50次</t>
    </r>
    <r>
      <rPr>
        <sz val="10"/>
        <rFont val="Arial"/>
        <family val="2"/>
      </rPr>
      <t>≤</t>
    </r>
    <r>
      <rPr>
        <sz val="10"/>
        <rFont val="宋体"/>
        <family val="0"/>
      </rPr>
      <t>1年</t>
    </r>
  </si>
  <si>
    <t>求真存实</t>
  </si>
  <si>
    <t>依差旅文件执行</t>
  </si>
  <si>
    <t>报刊资料费</t>
  </si>
  <si>
    <t>合理有效执行</t>
  </si>
  <si>
    <t>提高平城区知名度</t>
  </si>
  <si>
    <t>可持续年限</t>
  </si>
  <si>
    <r>
      <rPr>
        <sz val="10"/>
        <rFont val="Arial"/>
        <family val="2"/>
      </rPr>
      <t>≥</t>
    </r>
    <r>
      <rPr>
        <sz val="10"/>
        <rFont val="SimSun"/>
        <family val="0"/>
      </rPr>
      <t>1年</t>
    </r>
  </si>
  <si>
    <t>使用人员满意度</t>
  </si>
  <si>
    <t>政府采购</t>
  </si>
  <si>
    <t>30万</t>
  </si>
  <si>
    <t>为了开展日常政务活动，改善办公环境，维持机构正常运行，提高工作效率</t>
  </si>
  <si>
    <t>印刷</t>
  </si>
  <si>
    <r>
      <rPr>
        <sz val="10"/>
        <rFont val="宋体"/>
        <family val="0"/>
      </rPr>
      <t>1年</t>
    </r>
    <r>
      <rPr>
        <sz val="10"/>
        <rFont val="Arial"/>
        <family val="2"/>
      </rPr>
      <t>≤</t>
    </r>
    <r>
      <rPr>
        <sz val="10"/>
        <rFont val="宋体"/>
        <family val="0"/>
      </rPr>
      <t>8次</t>
    </r>
  </si>
  <si>
    <t>固定资产</t>
  </si>
  <si>
    <r>
      <rPr>
        <sz val="10"/>
        <rFont val="宋体"/>
        <family val="0"/>
      </rPr>
      <t>购买</t>
    </r>
    <r>
      <rPr>
        <sz val="10"/>
        <rFont val="Arial"/>
        <family val="2"/>
      </rPr>
      <t>1</t>
    </r>
    <r>
      <rPr>
        <sz val="10"/>
        <rFont val="宋体"/>
        <family val="0"/>
      </rPr>
      <t>年</t>
    </r>
    <r>
      <rPr>
        <sz val="10"/>
        <rFont val="Arial"/>
        <family val="2"/>
      </rPr>
      <t>≤</t>
    </r>
    <r>
      <rPr>
        <sz val="10"/>
        <rFont val="宋体"/>
        <family val="0"/>
      </rPr>
      <t>2次</t>
    </r>
  </si>
  <si>
    <t>印刷标准</t>
  </si>
  <si>
    <t>合格</t>
  </si>
  <si>
    <t>使用寿命</t>
  </si>
  <si>
    <r>
      <rPr>
        <sz val="10"/>
        <rFont val="Arial"/>
        <family val="2"/>
      </rPr>
      <t>≤</t>
    </r>
    <r>
      <rPr>
        <sz val="10"/>
        <rFont val="宋体"/>
        <family val="0"/>
      </rPr>
      <t>1年</t>
    </r>
  </si>
  <si>
    <t>印刷效率</t>
  </si>
  <si>
    <t>规定完成任务</t>
  </si>
  <si>
    <r>
      <rPr>
        <sz val="10"/>
        <rFont val="宋体"/>
        <family val="0"/>
      </rPr>
      <t>1次</t>
    </r>
    <r>
      <rPr>
        <sz val="10"/>
        <rFont val="Arial"/>
        <family val="2"/>
      </rPr>
      <t>≤</t>
    </r>
    <r>
      <rPr>
        <sz val="10"/>
        <rFont val="宋体"/>
        <family val="0"/>
      </rPr>
      <t>3000元</t>
    </r>
  </si>
  <si>
    <t>节约资源</t>
  </si>
  <si>
    <t>按文件标准购买</t>
  </si>
  <si>
    <t>合理</t>
  </si>
  <si>
    <t>提高办公效率</t>
  </si>
  <si>
    <t>改善</t>
  </si>
  <si>
    <t>改善办公环境</t>
  </si>
  <si>
    <t>项目可持续时间</t>
  </si>
  <si>
    <t>≥1年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</si>
</sst>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_ "/>
  </numFmts>
  <fonts count="107"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SimSun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b/>
      <sz val="16"/>
      <color indexed="63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63"/>
      <name val="宋体"/>
      <family val="0"/>
    </font>
    <font>
      <sz val="10.5"/>
      <name val="Times New Roman"/>
      <family val="1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7.5"/>
      <color indexed="8"/>
      <name val="宋体"/>
      <family val="0"/>
    </font>
    <font>
      <sz val="9"/>
      <name val="Calibri"/>
      <family val="2"/>
    </font>
    <font>
      <sz val="11"/>
      <name val="Calibri"/>
      <family val="2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Calibri"/>
      <family val="2"/>
    </font>
    <font>
      <b/>
      <sz val="18"/>
      <name val="宋体"/>
      <family val="0"/>
    </font>
    <font>
      <sz val="18"/>
      <name val="黑体"/>
      <family val="3"/>
    </font>
    <font>
      <b/>
      <sz val="18"/>
      <color indexed="56"/>
      <name val="宋体"/>
      <family val="0"/>
    </font>
    <font>
      <sz val="11"/>
      <color indexed="53"/>
      <name val="Tahoma"/>
      <family val="2"/>
    </font>
    <font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56"/>
      <name val="宋体"/>
      <family val="0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4"/>
      <color indexed="63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8"/>
      <color rgb="FF000000"/>
      <name val="宋体"/>
      <family val="0"/>
    </font>
    <font>
      <b/>
      <sz val="16"/>
      <color rgb="FF333333"/>
      <name val="宋体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b/>
      <sz val="12"/>
      <color rgb="FF333333"/>
      <name val="宋体"/>
      <family val="0"/>
    </font>
    <font>
      <sz val="18"/>
      <color rgb="FF000000"/>
      <name val="宋体"/>
      <family val="0"/>
    </font>
    <font>
      <sz val="9"/>
      <color rgb="FF000000"/>
      <name val="宋体"/>
      <family val="0"/>
    </font>
    <font>
      <b/>
      <sz val="7.5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sz val="14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7" fillId="0" borderId="0" applyFont="0" applyFill="0" applyBorder="0" applyAlignment="0" applyProtection="0"/>
    <xf numFmtId="0" fontId="73" fillId="0" borderId="0">
      <alignment vertical="center"/>
      <protection/>
    </xf>
    <xf numFmtId="0" fontId="7" fillId="2" borderId="0" applyNumberFormat="0" applyBorder="0" applyAlignment="0" applyProtection="0"/>
    <xf numFmtId="177" fontId="47" fillId="0" borderId="0" applyFont="0" applyFill="0" applyBorder="0" applyAlignment="0" applyProtection="0"/>
    <xf numFmtId="0" fontId="7" fillId="0" borderId="0">
      <alignment vertical="center"/>
      <protection/>
    </xf>
    <xf numFmtId="0" fontId="19" fillId="0" borderId="0">
      <alignment/>
      <protection/>
    </xf>
    <xf numFmtId="0" fontId="74" fillId="3" borderId="0" applyNumberFormat="0" applyBorder="0" applyAlignment="0" applyProtection="0"/>
    <xf numFmtId="0" fontId="75" fillId="4" borderId="1" applyNumberFormat="0" applyAlignment="0" applyProtection="0"/>
    <xf numFmtId="0" fontId="73" fillId="0" borderId="0">
      <alignment vertical="center"/>
      <protection/>
    </xf>
    <xf numFmtId="179" fontId="47" fillId="0" borderId="0" applyFont="0" applyFill="0" applyBorder="0" applyAlignment="0" applyProtection="0"/>
    <xf numFmtId="0" fontId="74" fillId="5" borderId="0" applyNumberFormat="0" applyBorder="0" applyAlignment="0" applyProtection="0"/>
    <xf numFmtId="0" fontId="55" fillId="6" borderId="2" applyNumberFormat="0" applyAlignment="0" applyProtection="0"/>
    <xf numFmtId="178" fontId="47" fillId="0" borderId="0" applyFont="0" applyFill="0" applyBorder="0" applyAlignment="0" applyProtection="0"/>
    <xf numFmtId="0" fontId="73" fillId="0" borderId="0">
      <alignment vertical="center"/>
      <protection/>
    </xf>
    <xf numFmtId="0" fontId="76" fillId="7" borderId="0" applyNumberFormat="0" applyBorder="0" applyAlignment="0" applyProtection="0"/>
    <xf numFmtId="0" fontId="77" fillId="8" borderId="0" applyNumberFormat="0" applyBorder="0" applyAlignment="0" applyProtection="0"/>
    <xf numFmtId="0" fontId="7" fillId="0" borderId="0">
      <alignment vertical="center"/>
      <protection/>
    </xf>
    <xf numFmtId="0" fontId="78" fillId="0" borderId="0" applyNumberFormat="0" applyFill="0" applyBorder="0" applyAlignment="0" applyProtection="0"/>
    <xf numFmtId="0" fontId="73" fillId="0" borderId="0">
      <alignment vertical="center"/>
      <protection/>
    </xf>
    <xf numFmtId="9" fontId="47" fillId="0" borderId="0" applyFont="0" applyFill="0" applyBorder="0" applyAlignment="0" applyProtection="0"/>
    <xf numFmtId="0" fontId="73" fillId="0" borderId="0">
      <alignment vertical="center"/>
      <protection/>
    </xf>
    <xf numFmtId="0" fontId="7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7" fillId="10" borderId="0" applyNumberFormat="0" applyBorder="0" applyAlignment="0" applyProtection="0"/>
    <xf numFmtId="0" fontId="2" fillId="0" borderId="0">
      <alignment vertical="center"/>
      <protection/>
    </xf>
    <xf numFmtId="0" fontId="80" fillId="0" borderId="0" applyNumberFormat="0" applyFill="0" applyBorder="0" applyAlignment="0" applyProtection="0"/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81" fillId="0" borderId="0" applyNumberFormat="0" applyFill="0" applyBorder="0" applyAlignment="0" applyProtection="0"/>
    <xf numFmtId="0" fontId="7" fillId="0" borderId="0">
      <alignment vertical="center"/>
      <protection/>
    </xf>
    <xf numFmtId="0" fontId="82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7" fillId="0" borderId="0">
      <alignment vertical="center"/>
      <protection/>
    </xf>
    <xf numFmtId="0" fontId="85" fillId="0" borderId="5" applyNumberFormat="0" applyFill="0" applyAlignment="0" applyProtection="0"/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7" fillId="11" borderId="0" applyNumberFormat="0" applyBorder="0" applyAlignment="0" applyProtection="0"/>
    <xf numFmtId="0" fontId="7" fillId="0" borderId="0">
      <alignment vertical="center"/>
      <protection/>
    </xf>
    <xf numFmtId="0" fontId="80" fillId="0" borderId="6" applyNumberFormat="0" applyFill="0" applyAlignment="0" applyProtection="0"/>
    <xf numFmtId="0" fontId="38" fillId="0" borderId="0">
      <alignment vertical="center"/>
      <protection/>
    </xf>
    <xf numFmtId="0" fontId="77" fillId="12" borderId="0" applyNumberFormat="0" applyBorder="0" applyAlignment="0" applyProtection="0"/>
    <xf numFmtId="0" fontId="86" fillId="13" borderId="7" applyNumberFormat="0" applyAlignment="0" applyProtection="0"/>
    <xf numFmtId="0" fontId="87" fillId="13" borderId="1" applyNumberFormat="0" applyAlignment="0" applyProtection="0"/>
    <xf numFmtId="0" fontId="7" fillId="14" borderId="0" applyNumberFormat="0" applyBorder="0" applyAlignment="0" applyProtection="0"/>
    <xf numFmtId="0" fontId="88" fillId="15" borderId="8" applyNumberFormat="0" applyAlignment="0" applyProtection="0"/>
    <xf numFmtId="0" fontId="7" fillId="0" borderId="0">
      <alignment vertical="center"/>
      <protection/>
    </xf>
    <xf numFmtId="0" fontId="74" fillId="16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>
      <alignment/>
      <protection/>
    </xf>
    <xf numFmtId="0" fontId="7" fillId="0" borderId="0">
      <alignment vertical="center"/>
      <protection/>
    </xf>
    <xf numFmtId="0" fontId="89" fillId="0" borderId="9" applyNumberFormat="0" applyFill="0" applyAlignment="0" applyProtection="0"/>
    <xf numFmtId="0" fontId="90" fillId="0" borderId="10" applyNumberFormat="0" applyFill="0" applyAlignment="0" applyProtection="0"/>
    <xf numFmtId="0" fontId="91" fillId="18" borderId="0" applyNumberFormat="0" applyBorder="0" applyAlignment="0" applyProtection="0"/>
    <xf numFmtId="0" fontId="7" fillId="0" borderId="0">
      <alignment vertical="center"/>
      <protection/>
    </xf>
    <xf numFmtId="0" fontId="92" fillId="19" borderId="0" applyNumberFormat="0" applyBorder="0" applyAlignment="0" applyProtection="0"/>
    <xf numFmtId="0" fontId="19" fillId="0" borderId="0">
      <alignment/>
      <protection/>
    </xf>
    <xf numFmtId="0" fontId="74" fillId="20" borderId="0" applyNumberFormat="0" applyBorder="0" applyAlignment="0" applyProtection="0"/>
    <xf numFmtId="0" fontId="19" fillId="0" borderId="0">
      <alignment vertical="center"/>
      <protection/>
    </xf>
    <xf numFmtId="0" fontId="77" fillId="21" borderId="0" applyNumberFormat="0" applyBorder="0" applyAlignment="0" applyProtection="0"/>
    <xf numFmtId="0" fontId="19" fillId="0" borderId="0">
      <alignment/>
      <protection/>
    </xf>
    <xf numFmtId="0" fontId="7" fillId="0" borderId="0">
      <alignment vertical="center"/>
      <protection/>
    </xf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7" fillId="26" borderId="0" applyNumberFormat="0" applyBorder="0" applyAlignment="0" applyProtection="0"/>
    <xf numFmtId="0" fontId="19" fillId="0" borderId="0">
      <alignment/>
      <protection/>
    </xf>
    <xf numFmtId="0" fontId="73" fillId="0" borderId="0">
      <alignment vertical="center"/>
      <protection/>
    </xf>
    <xf numFmtId="0" fontId="77" fillId="27" borderId="0" applyNumberFormat="0" applyBorder="0" applyAlignment="0" applyProtection="0"/>
    <xf numFmtId="0" fontId="19" fillId="0" borderId="0">
      <alignment/>
      <protection/>
    </xf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7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74" fillId="31" borderId="0" applyNumberFormat="0" applyBorder="0" applyAlignment="0" applyProtection="0"/>
    <xf numFmtId="0" fontId="73" fillId="0" borderId="0">
      <alignment/>
      <protection/>
    </xf>
    <xf numFmtId="0" fontId="19" fillId="0" borderId="0">
      <alignment/>
      <protection/>
    </xf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19" fillId="0" borderId="0">
      <alignment/>
      <protection/>
    </xf>
    <xf numFmtId="0" fontId="7" fillId="0" borderId="0">
      <alignment vertical="center"/>
      <protection/>
    </xf>
    <xf numFmtId="0" fontId="19" fillId="0" borderId="0">
      <alignment vertical="center"/>
      <protection/>
    </xf>
    <xf numFmtId="0" fontId="74" fillId="34" borderId="0" applyNumberFormat="0" applyBorder="0" applyAlignment="0" applyProtection="0"/>
    <xf numFmtId="0" fontId="38" fillId="0" borderId="0">
      <alignment vertical="center"/>
      <protection/>
    </xf>
    <xf numFmtId="0" fontId="19" fillId="0" borderId="0">
      <alignment/>
      <protection/>
    </xf>
    <xf numFmtId="0" fontId="77" fillId="35" borderId="0" applyNumberFormat="0" applyBorder="0" applyAlignment="0" applyProtection="0"/>
    <xf numFmtId="0" fontId="19" fillId="0" borderId="0">
      <alignment/>
      <protection/>
    </xf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73" fillId="0" borderId="0">
      <alignment vertical="center"/>
      <protection/>
    </xf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19" fillId="0" borderId="0">
      <alignment vertical="center"/>
      <protection/>
    </xf>
    <xf numFmtId="0" fontId="7" fillId="14" borderId="0" applyNumberFormat="0" applyBorder="0" applyAlignment="0" applyProtection="0"/>
    <xf numFmtId="0" fontId="19" fillId="0" borderId="0">
      <alignment/>
      <protection/>
    </xf>
    <xf numFmtId="0" fontId="7" fillId="42" borderId="0" applyNumberFormat="0" applyBorder="0" applyAlignment="0" applyProtection="0"/>
    <xf numFmtId="0" fontId="7" fillId="0" borderId="0">
      <alignment vertical="center"/>
      <protection/>
    </xf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45" borderId="0" applyNumberFormat="0" applyBorder="0" applyAlignment="0" applyProtection="0"/>
    <xf numFmtId="0" fontId="7" fillId="0" borderId="0">
      <alignment vertical="center"/>
      <protection/>
    </xf>
    <xf numFmtId="0" fontId="19" fillId="0" borderId="0">
      <alignment/>
      <protection/>
    </xf>
    <xf numFmtId="0" fontId="74" fillId="0" borderId="0">
      <alignment/>
      <protection/>
    </xf>
    <xf numFmtId="0" fontId="40" fillId="37" borderId="0" applyNumberFormat="0" applyBorder="0" applyAlignment="0" applyProtection="0"/>
    <xf numFmtId="0" fontId="7" fillId="0" borderId="0">
      <alignment vertical="center"/>
      <protection/>
    </xf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>
      <alignment vertical="center"/>
      <protection/>
    </xf>
    <xf numFmtId="0" fontId="19" fillId="0" borderId="0">
      <alignment/>
      <protection/>
    </xf>
    <xf numFmtId="0" fontId="41" fillId="0" borderId="11" applyNumberFormat="0" applyFill="0" applyAlignment="0" applyProtection="0"/>
    <xf numFmtId="0" fontId="19" fillId="0" borderId="0">
      <alignment/>
      <protection/>
    </xf>
    <xf numFmtId="0" fontId="66" fillId="0" borderId="12" applyNumberFormat="0" applyFill="0" applyAlignment="0" applyProtection="0"/>
    <xf numFmtId="0" fontId="52" fillId="0" borderId="13" applyNumberFormat="0" applyFill="0" applyAlignment="0" applyProtection="0"/>
    <xf numFmtId="0" fontId="19" fillId="0" borderId="0">
      <alignment vertical="center"/>
      <protection/>
    </xf>
    <xf numFmtId="0" fontId="52" fillId="0" borderId="0" applyNumberFormat="0" applyFill="0" applyBorder="0" applyAlignment="0" applyProtection="0"/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42" fillId="4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65" fillId="43" borderId="2" applyNumberFormat="0" applyAlignment="0" applyProtection="0"/>
    <xf numFmtId="0" fontId="7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38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3" fontId="7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43" fontId="93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40" fillId="4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0" fillId="4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0" fillId="50" borderId="0" applyNumberFormat="0" applyBorder="0" applyAlignment="0" applyProtection="0"/>
    <xf numFmtId="0" fontId="19" fillId="0" borderId="0">
      <alignment/>
      <protection/>
    </xf>
    <xf numFmtId="0" fontId="73" fillId="0" borderId="0">
      <alignment vertical="center"/>
      <protection/>
    </xf>
    <xf numFmtId="0" fontId="40" fillId="38" borderId="0" applyNumberFormat="0" applyBorder="0" applyAlignment="0" applyProtection="0"/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40" fillId="46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40" fillId="5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 vertical="center"/>
      <protection/>
    </xf>
    <xf numFmtId="0" fontId="19" fillId="0" borderId="0">
      <alignment/>
      <protection/>
    </xf>
    <xf numFmtId="0" fontId="2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2" fillId="41" borderId="0" applyNumberFormat="0" applyBorder="0" applyAlignment="0" applyProtection="0"/>
    <xf numFmtId="0" fontId="19" fillId="0" borderId="0">
      <alignment vertical="center"/>
      <protection/>
    </xf>
    <xf numFmtId="0" fontId="62" fillId="41" borderId="0" applyNumberFormat="0" applyBorder="0" applyAlignment="0" applyProtection="0"/>
    <xf numFmtId="0" fontId="19" fillId="0" borderId="0">
      <alignment vertical="center"/>
      <protection/>
    </xf>
    <xf numFmtId="0" fontId="62" fillId="41" borderId="0" applyNumberFormat="0" applyBorder="0" applyAlignment="0" applyProtection="0"/>
    <xf numFmtId="0" fontId="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2" fillId="41" borderId="0" applyNumberFormat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19" fillId="0" borderId="0">
      <alignment vertical="center"/>
      <protection/>
    </xf>
    <xf numFmtId="43" fontId="93" fillId="0" borderId="0" applyFont="0" applyFill="0" applyBorder="0" applyAlignment="0" applyProtection="0"/>
    <xf numFmtId="0" fontId="19" fillId="0" borderId="0">
      <alignment vertical="center"/>
      <protection/>
    </xf>
    <xf numFmtId="0" fontId="7" fillId="0" borderId="0">
      <alignment vertical="center"/>
      <protection/>
    </xf>
    <xf numFmtId="43" fontId="93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 vertical="center"/>
      <protection/>
    </xf>
    <xf numFmtId="43" fontId="7" fillId="0" borderId="0" applyFont="0" applyFill="0" applyBorder="0" applyAlignment="0" applyProtection="0"/>
    <xf numFmtId="0" fontId="19" fillId="0" borderId="0">
      <alignment vertical="center"/>
      <protection/>
    </xf>
    <xf numFmtId="43" fontId="7" fillId="0" borderId="0" applyFont="0" applyFill="0" applyBorder="0" applyAlignment="0" applyProtection="0"/>
    <xf numFmtId="0" fontId="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8" fillId="52" borderId="1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2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/>
      <protection/>
    </xf>
    <xf numFmtId="0" fontId="74" fillId="0" borderId="0">
      <alignment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43" fontId="7" fillId="0" borderId="0" applyFont="0" applyFill="0" applyBorder="0" applyAlignment="0" applyProtection="0"/>
    <xf numFmtId="0" fontId="73" fillId="0" borderId="0">
      <alignment vertical="center"/>
      <protection/>
    </xf>
    <xf numFmtId="43" fontId="7" fillId="0" borderId="0" applyFont="0" applyFill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19" fillId="0" borderId="0">
      <alignment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9" fillId="0" borderId="15" applyNumberFormat="0" applyFill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0" fillId="0" borderId="0" applyNumberFormat="0" applyFill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10" fillId="0" borderId="16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3" fillId="53" borderId="0" applyNumberFormat="0" applyBorder="0" applyAlignment="0" applyProtection="0"/>
    <xf numFmtId="0" fontId="64" fillId="6" borderId="17" applyNumberFormat="0" applyAlignment="0" applyProtection="0"/>
    <xf numFmtId="0" fontId="19" fillId="54" borderId="18" applyNumberFormat="0" applyFont="0" applyAlignment="0" applyProtection="0"/>
  </cellStyleXfs>
  <cellXfs count="151">
    <xf numFmtId="0" fontId="0" fillId="0" borderId="0" xfId="0" applyAlignment="1">
      <alignment/>
    </xf>
    <xf numFmtId="0" fontId="1" fillId="55" borderId="0" xfId="258" applyNumberFormat="1" applyFont="1" applyFill="1" applyBorder="1" applyAlignment="1">
      <alignment horizontal="center" vertical="center" wrapText="1"/>
      <protection/>
    </xf>
    <xf numFmtId="0" fontId="2" fillId="55" borderId="19" xfId="258" applyNumberFormat="1" applyFont="1" applyFill="1" applyBorder="1" applyAlignment="1">
      <alignment horizontal="center" vertical="top" wrapText="1"/>
      <protection/>
    </xf>
    <xf numFmtId="0" fontId="3" fillId="55" borderId="20" xfId="258" applyNumberFormat="1" applyFont="1" applyFill="1" applyBorder="1" applyAlignment="1">
      <alignment horizontal="center" vertical="center" wrapText="1"/>
      <protection/>
    </xf>
    <xf numFmtId="0" fontId="94" fillId="55" borderId="20" xfId="246" applyNumberFormat="1" applyFont="1" applyFill="1" applyBorder="1" applyAlignment="1">
      <alignment vertical="center"/>
      <protection/>
    </xf>
    <xf numFmtId="0" fontId="3" fillId="55" borderId="20" xfId="258" applyNumberFormat="1" applyFont="1" applyFill="1" applyBorder="1" applyAlignment="1">
      <alignment horizontal="left" vertical="center" wrapText="1"/>
      <protection/>
    </xf>
    <xf numFmtId="0" fontId="3" fillId="55" borderId="21" xfId="258" applyNumberFormat="1" applyFont="1" applyFill="1" applyBorder="1" applyAlignment="1">
      <alignment horizontal="center" vertical="center" wrapText="1"/>
      <protection/>
    </xf>
    <xf numFmtId="0" fontId="3" fillId="55" borderId="22" xfId="258" applyNumberFormat="1" applyFont="1" applyFill="1" applyBorder="1" applyAlignment="1">
      <alignment horizontal="center" vertical="center" wrapText="1"/>
      <protection/>
    </xf>
    <xf numFmtId="0" fontId="3" fillId="55" borderId="23" xfId="258" applyNumberFormat="1" applyFont="1" applyFill="1" applyBorder="1" applyAlignment="1">
      <alignment horizontal="left" vertical="center" wrapText="1"/>
      <protection/>
    </xf>
    <xf numFmtId="0" fontId="3" fillId="55" borderId="24" xfId="258" applyNumberFormat="1" applyFont="1" applyFill="1" applyBorder="1" applyAlignment="1">
      <alignment horizontal="left" vertical="center" wrapText="1"/>
      <protection/>
    </xf>
    <xf numFmtId="0" fontId="3" fillId="55" borderId="25" xfId="258" applyNumberFormat="1" applyFont="1" applyFill="1" applyBorder="1" applyAlignment="1">
      <alignment horizontal="left" vertical="center" wrapText="1"/>
      <protection/>
    </xf>
    <xf numFmtId="0" fontId="2" fillId="0" borderId="23" xfId="258" applyFont="1" applyFill="1" applyBorder="1" applyAlignment="1">
      <alignment horizontal="left" vertical="center" wrapText="1"/>
      <protection/>
    </xf>
    <xf numFmtId="0" fontId="2" fillId="0" borderId="24" xfId="258" applyFont="1" applyFill="1" applyBorder="1" applyAlignment="1">
      <alignment horizontal="left" vertical="center" wrapText="1"/>
      <protection/>
    </xf>
    <xf numFmtId="0" fontId="2" fillId="0" borderId="25" xfId="258" applyFont="1" applyFill="1" applyBorder="1" applyAlignment="1">
      <alignment horizontal="left" vertical="center" wrapText="1"/>
      <protection/>
    </xf>
    <xf numFmtId="0" fontId="3" fillId="55" borderId="26" xfId="258" applyNumberFormat="1" applyFont="1" applyFill="1" applyBorder="1" applyAlignment="1">
      <alignment horizontal="center" vertical="center" wrapText="1"/>
      <protection/>
    </xf>
    <xf numFmtId="0" fontId="3" fillId="55" borderId="27" xfId="258" applyNumberFormat="1" applyFont="1" applyFill="1" applyBorder="1" applyAlignment="1">
      <alignment horizontal="center" vertical="center" wrapText="1"/>
      <protection/>
    </xf>
    <xf numFmtId="0" fontId="3" fillId="55" borderId="28" xfId="258" applyNumberFormat="1" applyFont="1" applyFill="1" applyBorder="1" applyAlignment="1">
      <alignment horizontal="center" vertical="center" wrapText="1"/>
      <protection/>
    </xf>
    <xf numFmtId="0" fontId="3" fillId="55" borderId="29" xfId="258" applyNumberFormat="1" applyFont="1" applyFill="1" applyBorder="1" applyAlignment="1">
      <alignment horizontal="center" vertical="center" wrapText="1"/>
      <protection/>
    </xf>
    <xf numFmtId="0" fontId="3" fillId="55" borderId="30" xfId="258" applyNumberFormat="1" applyFont="1" applyFill="1" applyBorder="1" applyAlignment="1">
      <alignment horizontal="center" vertical="center" wrapText="1"/>
      <protection/>
    </xf>
    <xf numFmtId="0" fontId="3" fillId="55" borderId="26" xfId="258" applyNumberFormat="1" applyFont="1" applyFill="1" applyBorder="1" applyAlignment="1">
      <alignment horizontal="left" vertical="center" wrapText="1"/>
      <protection/>
    </xf>
    <xf numFmtId="0" fontId="3" fillId="55" borderId="31" xfId="258" applyNumberFormat="1" applyFont="1" applyFill="1" applyBorder="1" applyAlignment="1">
      <alignment horizontal="center" vertical="center" wrapText="1"/>
      <protection/>
    </xf>
    <xf numFmtId="0" fontId="3" fillId="55" borderId="32" xfId="258" applyNumberFormat="1" applyFont="1" applyFill="1" applyBorder="1" applyAlignment="1">
      <alignment horizontal="center" vertical="center" wrapText="1"/>
      <protection/>
    </xf>
    <xf numFmtId="9" fontId="3" fillId="55" borderId="20" xfId="258" applyNumberFormat="1" applyFont="1" applyFill="1" applyBorder="1" applyAlignment="1">
      <alignment horizontal="center" vertical="center" wrapText="1"/>
      <protection/>
    </xf>
    <xf numFmtId="9" fontId="5" fillId="55" borderId="20" xfId="258" applyNumberFormat="1" applyFont="1" applyFill="1" applyBorder="1" applyAlignment="1">
      <alignment horizontal="center" vertical="center" wrapText="1"/>
      <protection/>
    </xf>
    <xf numFmtId="0" fontId="6" fillId="55" borderId="20" xfId="258" applyNumberFormat="1" applyFont="1" applyFill="1" applyBorder="1" applyAlignment="1">
      <alignment horizontal="center" vertical="center" wrapText="1"/>
      <protection/>
    </xf>
    <xf numFmtId="9" fontId="3" fillId="0" borderId="20" xfId="258" applyNumberFormat="1" applyFont="1" applyFill="1" applyBorder="1" applyAlignment="1">
      <alignment horizontal="center" vertical="center" wrapText="1"/>
      <protection/>
    </xf>
    <xf numFmtId="9" fontId="6" fillId="55" borderId="20" xfId="258" applyNumberFormat="1" applyFont="1" applyFill="1" applyBorder="1" applyAlignment="1">
      <alignment horizontal="center" vertical="center" wrapText="1"/>
      <protection/>
    </xf>
    <xf numFmtId="0" fontId="5" fillId="55" borderId="20" xfId="258" applyNumberFormat="1" applyFont="1" applyFill="1" applyBorder="1" applyAlignment="1">
      <alignment horizontal="center" vertical="center" wrapText="1"/>
      <protection/>
    </xf>
    <xf numFmtId="0" fontId="7" fillId="0" borderId="0" xfId="222" applyBorder="1" applyAlignment="1">
      <alignment horizontal="center" vertical="center"/>
      <protection/>
    </xf>
    <xf numFmtId="0" fontId="7" fillId="0" borderId="0" xfId="222" applyBorder="1" applyAlignment="1">
      <alignment horizontal="left" vertical="center" wrapText="1"/>
      <protection/>
    </xf>
    <xf numFmtId="0" fontId="7" fillId="0" borderId="0" xfId="222" applyBorder="1" applyAlignment="1">
      <alignment vertical="center" wrapText="1"/>
      <protection/>
    </xf>
    <xf numFmtId="0" fontId="7" fillId="0" borderId="0" xfId="222">
      <alignment vertical="center"/>
      <protection/>
    </xf>
    <xf numFmtId="49" fontId="8" fillId="0" borderId="0" xfId="222" applyNumberFormat="1" applyFont="1" applyAlignment="1">
      <alignment horizontal="center" vertical="center"/>
      <protection/>
    </xf>
    <xf numFmtId="0" fontId="7" fillId="0" borderId="0" xfId="222" applyFont="1" applyAlignment="1">
      <alignment horizontal="right" vertical="center"/>
      <protection/>
    </xf>
    <xf numFmtId="0" fontId="9" fillId="0" borderId="0" xfId="222" applyFont="1" applyBorder="1" applyAlignment="1">
      <alignment horizontal="center" vertical="center"/>
      <protection/>
    </xf>
    <xf numFmtId="0" fontId="7" fillId="0" borderId="33" xfId="222" applyFont="1" applyBorder="1" applyAlignment="1">
      <alignment horizontal="left" vertical="center"/>
      <protection/>
    </xf>
    <xf numFmtId="0" fontId="7" fillId="0" borderId="33" xfId="222" applyBorder="1" applyAlignment="1">
      <alignment horizontal="right" vertical="center"/>
      <protection/>
    </xf>
    <xf numFmtId="0" fontId="10" fillId="0" borderId="20" xfId="222" applyFont="1" applyBorder="1" applyAlignment="1">
      <alignment horizontal="center" vertical="center"/>
      <protection/>
    </xf>
    <xf numFmtId="0" fontId="10" fillId="0" borderId="20" xfId="222" applyFont="1" applyBorder="1" applyAlignment="1">
      <alignment horizontal="center" vertical="center" wrapText="1"/>
      <protection/>
    </xf>
    <xf numFmtId="0" fontId="7" fillId="0" borderId="34" xfId="222" applyBorder="1" applyAlignment="1">
      <alignment horizontal="center" vertical="center"/>
      <protection/>
    </xf>
    <xf numFmtId="0" fontId="7" fillId="0" borderId="35" xfId="222" applyBorder="1" applyAlignment="1">
      <alignment horizontal="center" vertical="center"/>
      <protection/>
    </xf>
    <xf numFmtId="0" fontId="10" fillId="0" borderId="20" xfId="222" applyFont="1" applyBorder="1" applyAlignment="1">
      <alignment horizontal="left" vertical="center" wrapText="1"/>
      <protection/>
    </xf>
    <xf numFmtId="180" fontId="7" fillId="0" borderId="20" xfId="222" applyNumberFormat="1" applyFont="1" applyBorder="1" applyAlignment="1">
      <alignment vertical="center" wrapText="1"/>
      <protection/>
    </xf>
    <xf numFmtId="0" fontId="7" fillId="0" borderId="20" xfId="222" applyBorder="1">
      <alignment vertical="center"/>
      <protection/>
    </xf>
    <xf numFmtId="0" fontId="7" fillId="0" borderId="20" xfId="222" applyBorder="1" applyAlignment="1">
      <alignment horizontal="center" vertical="center"/>
      <protection/>
    </xf>
    <xf numFmtId="0" fontId="7" fillId="0" borderId="20" xfId="222" applyBorder="1" applyAlignment="1">
      <alignment horizontal="left" vertical="center" wrapText="1"/>
      <protection/>
    </xf>
    <xf numFmtId="49" fontId="7" fillId="0" borderId="20" xfId="222" applyNumberFormat="1" applyBorder="1" applyAlignment="1">
      <alignment horizontal="center" vertical="center"/>
      <protection/>
    </xf>
    <xf numFmtId="0" fontId="7" fillId="0" borderId="20" xfId="222" applyFont="1" applyBorder="1" applyAlignment="1">
      <alignment horizontal="left" vertical="center" wrapText="1"/>
      <protection/>
    </xf>
    <xf numFmtId="49" fontId="7" fillId="0" borderId="20" xfId="222" applyNumberFormat="1" applyFont="1" applyBorder="1" applyAlignment="1">
      <alignment horizontal="center" vertical="center"/>
      <protection/>
    </xf>
    <xf numFmtId="0" fontId="11" fillId="0" borderId="20" xfId="222" applyFont="1" applyBorder="1">
      <alignment vertical="center"/>
      <protection/>
    </xf>
    <xf numFmtId="0" fontId="12" fillId="0" borderId="20" xfId="222" applyFont="1" applyBorder="1" applyAlignment="1">
      <alignment vertical="center" wrapText="1"/>
      <protection/>
    </xf>
    <xf numFmtId="0" fontId="12" fillId="0" borderId="20" xfId="222" applyFont="1" applyBorder="1">
      <alignment vertical="center"/>
      <protection/>
    </xf>
    <xf numFmtId="0" fontId="7" fillId="0" borderId="36" xfId="222" applyBorder="1" applyAlignment="1">
      <alignment horizontal="center" vertical="center"/>
      <protection/>
    </xf>
    <xf numFmtId="0" fontId="7" fillId="0" borderId="37" xfId="222" applyBorder="1" applyAlignment="1">
      <alignment horizontal="center" vertical="center"/>
      <protection/>
    </xf>
    <xf numFmtId="180" fontId="7" fillId="0" borderId="20" xfId="222" applyNumberFormat="1" applyBorder="1" applyAlignment="1">
      <alignment vertical="center" wrapText="1"/>
      <protection/>
    </xf>
    <xf numFmtId="0" fontId="7" fillId="0" borderId="0" xfId="222" applyAlignment="1">
      <alignment horizontal="center" vertical="center"/>
      <protection/>
    </xf>
    <xf numFmtId="0" fontId="7" fillId="0" borderId="0" xfId="222" applyAlignment="1">
      <alignment horizontal="left" vertical="center"/>
      <protection/>
    </xf>
    <xf numFmtId="0" fontId="7" fillId="0" borderId="0" xfId="222" applyAlignment="1">
      <alignment vertical="center" wrapText="1"/>
      <protection/>
    </xf>
    <xf numFmtId="0" fontId="10" fillId="0" borderId="0" xfId="222" applyFont="1" applyAlignment="1">
      <alignment horizontal="right" vertical="center"/>
      <protection/>
    </xf>
    <xf numFmtId="0" fontId="13" fillId="0" borderId="20" xfId="222" applyFont="1" applyBorder="1" applyAlignment="1">
      <alignment horizontal="center" vertical="center"/>
      <protection/>
    </xf>
    <xf numFmtId="0" fontId="14" fillId="0" borderId="20" xfId="222" applyFont="1" applyBorder="1" applyAlignment="1">
      <alignment horizontal="center" vertical="center"/>
      <protection/>
    </xf>
    <xf numFmtId="0" fontId="14" fillId="0" borderId="20" xfId="222" applyFont="1" applyBorder="1" applyAlignment="1">
      <alignment horizontal="center" vertical="center" wrapText="1"/>
      <protection/>
    </xf>
    <xf numFmtId="0" fontId="10" fillId="0" borderId="20" xfId="222" applyFont="1" applyBorder="1" applyAlignment="1">
      <alignment horizontal="left" vertical="center"/>
      <protection/>
    </xf>
    <xf numFmtId="0" fontId="7" fillId="0" borderId="20" xfId="222" applyBorder="1" applyAlignment="1">
      <alignment horizontal="left" vertical="center"/>
      <protection/>
    </xf>
    <xf numFmtId="0" fontId="95" fillId="0" borderId="20" xfId="222" applyFont="1" applyBorder="1">
      <alignment vertical="center"/>
      <protection/>
    </xf>
    <xf numFmtId="0" fontId="7" fillId="0" borderId="20" xfId="222" applyFont="1" applyBorder="1" applyAlignment="1">
      <alignment horizontal="left" vertical="center"/>
      <protection/>
    </xf>
    <xf numFmtId="0" fontId="96" fillId="0" borderId="0" xfId="0" applyFont="1" applyAlignment="1">
      <alignment horizontal="center" vertical="center"/>
    </xf>
    <xf numFmtId="0" fontId="97" fillId="0" borderId="0" xfId="0" applyFont="1" applyBorder="1" applyAlignment="1">
      <alignment horizontal="right"/>
    </xf>
    <xf numFmtId="0" fontId="97" fillId="0" borderId="20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20" xfId="0" applyFont="1" applyBorder="1" applyAlignment="1">
      <alignment vertical="center" wrapText="1"/>
    </xf>
    <xf numFmtId="0" fontId="98" fillId="0" borderId="20" xfId="0" applyFont="1" applyBorder="1" applyAlignment="1">
      <alignment horizontal="left" vertical="center" wrapText="1"/>
    </xf>
    <xf numFmtId="0" fontId="18" fillId="0" borderId="0" xfId="196" applyFont="1" applyFill="1" applyAlignment="1">
      <alignment vertical="center"/>
      <protection/>
    </xf>
    <xf numFmtId="0" fontId="19" fillId="0" borderId="0" xfId="196">
      <alignment/>
      <protection/>
    </xf>
    <xf numFmtId="0" fontId="20" fillId="0" borderId="0" xfId="196" applyFont="1" applyFill="1" applyAlignment="1">
      <alignment horizontal="center" vertical="center"/>
      <protection/>
    </xf>
    <xf numFmtId="0" fontId="19" fillId="0" borderId="0" xfId="196" applyFill="1" applyAlignment="1">
      <alignment vertical="center"/>
      <protection/>
    </xf>
    <xf numFmtId="0" fontId="21" fillId="0" borderId="36" xfId="196" applyFont="1" applyFill="1" applyBorder="1" applyAlignment="1">
      <alignment horizontal="distributed" vertical="center"/>
      <protection/>
    </xf>
    <xf numFmtId="0" fontId="21" fillId="0" borderId="38" xfId="196" applyFont="1" applyFill="1" applyBorder="1" applyAlignment="1">
      <alignment horizontal="distributed" vertical="center"/>
      <protection/>
    </xf>
    <xf numFmtId="0" fontId="21" fillId="0" borderId="37" xfId="196" applyFont="1" applyFill="1" applyBorder="1" applyAlignment="1">
      <alignment horizontal="distributed" vertical="center"/>
      <protection/>
    </xf>
    <xf numFmtId="0" fontId="22" fillId="0" borderId="35" xfId="196" applyFont="1" applyFill="1" applyBorder="1" applyAlignment="1">
      <alignment horizontal="distributed" vertical="center"/>
      <protection/>
    </xf>
    <xf numFmtId="0" fontId="23" fillId="0" borderId="35" xfId="196" applyFont="1" applyFill="1" applyBorder="1" applyAlignment="1">
      <alignment horizontal="center" vertical="center"/>
      <protection/>
    </xf>
    <xf numFmtId="3" fontId="2" fillId="0" borderId="20" xfId="196" applyNumberFormat="1" applyFont="1" applyFill="1" applyBorder="1" applyAlignment="1" applyProtection="1">
      <alignment vertical="center"/>
      <protection/>
    </xf>
    <xf numFmtId="0" fontId="2" fillId="0" borderId="20" xfId="196" applyFont="1" applyFill="1" applyBorder="1" applyAlignment="1">
      <alignment vertical="center"/>
      <protection/>
    </xf>
    <xf numFmtId="3" fontId="2" fillId="0" borderId="20" xfId="196" applyNumberFormat="1" applyFont="1" applyFill="1" applyBorder="1" applyAlignment="1" applyProtection="1">
      <alignment horizontal="left" vertical="center"/>
      <protection/>
    </xf>
    <xf numFmtId="0" fontId="2" fillId="0" borderId="20" xfId="196" applyFont="1" applyBorder="1" applyAlignment="1">
      <alignment vertical="center"/>
      <protection/>
    </xf>
    <xf numFmtId="0" fontId="99" fillId="0" borderId="0" xfId="0" applyFont="1" applyAlignment="1">
      <alignment horizontal="center" vertical="center"/>
    </xf>
    <xf numFmtId="0" fontId="97" fillId="0" borderId="20" xfId="0" applyFont="1" applyBorder="1" applyAlignment="1">
      <alignment horizontal="center" wrapText="1"/>
    </xf>
    <xf numFmtId="0" fontId="98" fillId="0" borderId="20" xfId="0" applyFont="1" applyBorder="1" applyAlignment="1">
      <alignment wrapText="1"/>
    </xf>
    <xf numFmtId="0" fontId="97" fillId="0" borderId="20" xfId="0" applyFont="1" applyBorder="1" applyAlignment="1">
      <alignment wrapText="1"/>
    </xf>
    <xf numFmtId="0" fontId="25" fillId="0" borderId="0" xfId="0" applyFont="1" applyAlignment="1">
      <alignment horizontal="justify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 wrapText="1"/>
    </xf>
    <xf numFmtId="0" fontId="102" fillId="0" borderId="0" xfId="0" applyFont="1" applyAlignment="1">
      <alignment wrapText="1"/>
    </xf>
    <xf numFmtId="0" fontId="103" fillId="0" borderId="20" xfId="0" applyFont="1" applyBorder="1" applyAlignment="1">
      <alignment horizontal="center" vertical="center" wrapText="1"/>
    </xf>
    <xf numFmtId="0" fontId="101" fillId="0" borderId="20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104" fillId="0" borderId="20" xfId="0" applyFont="1" applyBorder="1" applyAlignment="1">
      <alignment wrapText="1"/>
    </xf>
    <xf numFmtId="0" fontId="101" fillId="0" borderId="20" xfId="0" applyFont="1" applyBorder="1" applyAlignment="1">
      <alignment horizontal="left" wrapText="1" indent="2"/>
    </xf>
    <xf numFmtId="0" fontId="101" fillId="0" borderId="20" xfId="0" applyFont="1" applyBorder="1" applyAlignment="1">
      <alignment horizontal="left" wrapText="1" indent="5"/>
    </xf>
    <xf numFmtId="0" fontId="101" fillId="0" borderId="20" xfId="0" applyFont="1" applyBorder="1" applyAlignment="1">
      <alignment horizontal="left" wrapText="1" indent="3"/>
    </xf>
    <xf numFmtId="0" fontId="100" fillId="0" borderId="0" xfId="0" applyFont="1" applyAlignment="1">
      <alignment horizontal="center" wrapText="1"/>
    </xf>
    <xf numFmtId="0" fontId="102" fillId="0" borderId="33" xfId="0" applyFont="1" applyBorder="1" applyAlignment="1">
      <alignment horizontal="right" wrapText="1"/>
    </xf>
    <xf numFmtId="0" fontId="30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05" fillId="0" borderId="0" xfId="0" applyFont="1" applyAlignment="1">
      <alignment horizontal="center" vertical="center" wrapText="1"/>
    </xf>
    <xf numFmtId="0" fontId="101" fillId="0" borderId="0" xfId="0" applyFont="1" applyBorder="1" applyAlignment="1">
      <alignment wrapText="1"/>
    </xf>
    <xf numFmtId="0" fontId="102" fillId="0" borderId="0" xfId="0" applyFont="1" applyBorder="1" applyAlignment="1">
      <alignment horizontal="right" wrapText="1"/>
    </xf>
    <xf numFmtId="0" fontId="106" fillId="0" borderId="20" xfId="0" applyFont="1" applyBorder="1" applyAlignment="1">
      <alignment horizontal="left" wrapText="1" indent="6"/>
    </xf>
    <xf numFmtId="0" fontId="106" fillId="0" borderId="36" xfId="0" applyFont="1" applyBorder="1" applyAlignment="1">
      <alignment horizontal="center" wrapText="1"/>
    </xf>
    <xf numFmtId="0" fontId="106" fillId="0" borderId="38" xfId="0" applyFont="1" applyBorder="1" applyAlignment="1">
      <alignment horizontal="center" wrapText="1"/>
    </xf>
    <xf numFmtId="0" fontId="106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36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38" xfId="0" applyNumberFormat="1" applyFont="1" applyFill="1" applyBorder="1" applyAlignment="1" applyProtection="1">
      <alignment horizontal="left" vertical="center" wrapText="1"/>
      <protection/>
    </xf>
    <xf numFmtId="3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20" xfId="0" applyFont="1" applyFill="1" applyBorder="1" applyAlignment="1">
      <alignment horizontal="centerContinuous" vertical="center"/>
    </xf>
    <xf numFmtId="0" fontId="19" fillId="0" borderId="20" xfId="0" applyFont="1" applyBorder="1" applyAlignment="1">
      <alignment horizontal="centerContinuous" vertical="center"/>
    </xf>
    <xf numFmtId="0" fontId="19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horizontal="left" vertical="center" wrapText="1"/>
    </xf>
    <xf numFmtId="3" fontId="0" fillId="0" borderId="34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7" fillId="0" borderId="20" xfId="222" applyBorder="1" applyAlignment="1" quotePrefix="1">
      <alignment horizontal="center" vertical="center"/>
      <protection/>
    </xf>
  </cellXfs>
  <cellStyles count="539">
    <cellStyle name="Normal" xfId="0"/>
    <cellStyle name="Currency [0]" xfId="15"/>
    <cellStyle name="常规 6 7 3" xfId="16"/>
    <cellStyle name="20% - 强调文字颜色 1 2" xfId="17"/>
    <cellStyle name="Currency" xfId="18"/>
    <cellStyle name="常规 5 9 2" xfId="19"/>
    <cellStyle name="常规 2 2 4" xfId="20"/>
    <cellStyle name="20% - 强调文字颜色 3" xfId="21"/>
    <cellStyle name="输入" xfId="22"/>
    <cellStyle name="常规 3 4 3" xfId="23"/>
    <cellStyle name="Comma [0]" xfId="24"/>
    <cellStyle name="40% - 强调文字颜色 3" xfId="25"/>
    <cellStyle name="计算 2" xfId="26"/>
    <cellStyle name="Comma" xfId="27"/>
    <cellStyle name="常规 7 3" xfId="28"/>
    <cellStyle name="差" xfId="29"/>
    <cellStyle name="60% - 强调文字颜色 3" xfId="30"/>
    <cellStyle name="常规 4 13" xfId="31"/>
    <cellStyle name="Hyperlink" xfId="32"/>
    <cellStyle name="常规 3 6 3" xfId="33"/>
    <cellStyle name="Percent" xfId="34"/>
    <cellStyle name="常规 2 7 3" xfId="35"/>
    <cellStyle name="Followed Hyperlink" xfId="36"/>
    <cellStyle name="注释" xfId="37"/>
    <cellStyle name="常规 6 13" xfId="38"/>
    <cellStyle name="常规 6" xfId="39"/>
    <cellStyle name="常规 4 12" xfId="40"/>
    <cellStyle name="60% - 强调文字颜色 2" xfId="41"/>
    <cellStyle name="常规 9 7 3" xfId="42"/>
    <cellStyle name="标题 4" xfId="43"/>
    <cellStyle name="常规 8 9 2" xfId="44"/>
    <cellStyle name="常规 6 5" xfId="45"/>
    <cellStyle name="常规 4 4 3" xfId="46"/>
    <cellStyle name="警告文本" xfId="47"/>
    <cellStyle name="常规 5 2" xfId="48"/>
    <cellStyle name="标题" xfId="49"/>
    <cellStyle name="常规 6 2 10 2" xfId="50"/>
    <cellStyle name="常规 2 3 11" xfId="51"/>
    <cellStyle name="常规 2 2 9 2" xfId="52"/>
    <cellStyle name="解释性文本" xfId="53"/>
    <cellStyle name="标题 1" xfId="54"/>
    <cellStyle name="常规 5 2 2" xfId="55"/>
    <cellStyle name="标题 2" xfId="56"/>
    <cellStyle name="常规 9 7 2" xfId="57"/>
    <cellStyle name="常规 4 11" xfId="58"/>
    <cellStyle name="60% - 强调文字颜色 1" xfId="59"/>
    <cellStyle name="常规 5 2 3" xfId="60"/>
    <cellStyle name="标题 3" xfId="61"/>
    <cellStyle name="常规 4 14" xfId="62"/>
    <cellStyle name="60% - 强调文字颜色 4" xfId="63"/>
    <cellStyle name="输出" xfId="64"/>
    <cellStyle name="计算" xfId="65"/>
    <cellStyle name="40% - 强调文字颜色 4 2" xfId="66"/>
    <cellStyle name="检查单元格" xfId="67"/>
    <cellStyle name="常规 8 3" xfId="68"/>
    <cellStyle name="20% - 强调文字颜色 6" xfId="69"/>
    <cellStyle name="强调文字颜色 2" xfId="70"/>
    <cellStyle name="常规 2 2 2 5" xfId="71"/>
    <cellStyle name="常规 6 2 3" xfId="72"/>
    <cellStyle name="链接单元格" xfId="73"/>
    <cellStyle name="汇总" xfId="74"/>
    <cellStyle name="好" xfId="75"/>
    <cellStyle name="常规 3 2 6" xfId="76"/>
    <cellStyle name="适中" xfId="77"/>
    <cellStyle name="常规 8 2" xfId="78"/>
    <cellStyle name="20% - 强调文字颜色 5" xfId="79"/>
    <cellStyle name="常规 2 5 9 2" xfId="80"/>
    <cellStyle name="强调文字颜色 1" xfId="81"/>
    <cellStyle name="常规 2 2 2 4" xfId="82"/>
    <cellStyle name="常规 6 2 3 3" xfId="83"/>
    <cellStyle name="20% - 强调文字颜色 1" xfId="84"/>
    <cellStyle name="40% - 强调文字颜色 1" xfId="85"/>
    <cellStyle name="20% - 强调文字颜色 2" xfId="86"/>
    <cellStyle name="40% - 强调文字颜色 2" xfId="87"/>
    <cellStyle name="强调文字颜色 3" xfId="88"/>
    <cellStyle name="常规 2 2 2 6" xfId="89"/>
    <cellStyle name="常规 3 8 2" xfId="90"/>
    <cellStyle name="强调文字颜色 4" xfId="91"/>
    <cellStyle name="常规 2 2 2 7" xfId="92"/>
    <cellStyle name="20% - 强调文字颜色 4" xfId="93"/>
    <cellStyle name="40% - 强调文字颜色 4" xfId="94"/>
    <cellStyle name="强调文字颜色 5" xfId="95"/>
    <cellStyle name="常规 2 2 2 8" xfId="96"/>
    <cellStyle name="常规 2 5 3 2" xfId="97"/>
    <cellStyle name="40% - 强调文字颜色 5" xfId="98"/>
    <cellStyle name="常规 4 15" xfId="99"/>
    <cellStyle name="常规 2 2 8 2" xfId="100"/>
    <cellStyle name="60% - 强调文字颜色 5" xfId="101"/>
    <cellStyle name="强调文字颜色 6" xfId="102"/>
    <cellStyle name="常规 2 2 2 9" xfId="103"/>
    <cellStyle name="常规 3 2 6 2" xfId="104"/>
    <cellStyle name="常规 2 5 3 3" xfId="105"/>
    <cellStyle name="40% - 强调文字颜色 6" xfId="106"/>
    <cellStyle name="常规 4 16" xfId="107"/>
    <cellStyle name="常规 2 2 8 3" xfId="108"/>
    <cellStyle name="60% - 强调文字颜色 6" xfId="109"/>
    <cellStyle name="常规 10 5" xfId="110"/>
    <cellStyle name="40% - 强调文字颜色 1 2" xfId="111"/>
    <cellStyle name="40% - 强调文字颜色 2 2" xfId="112"/>
    <cellStyle name="40% - 强调文字颜色 5 2" xfId="113"/>
    <cellStyle name="60% - 强调文字颜色 4 2" xfId="114"/>
    <cellStyle name="40% - 强调文字颜色 6 2" xfId="115"/>
    <cellStyle name="常规 6 8 3" xfId="116"/>
    <cellStyle name="20% - 强调文字颜色 2 2" xfId="117"/>
    <cellStyle name="20% - 强调文字颜色 3 2" xfId="118"/>
    <cellStyle name="常规 3 2 5" xfId="119"/>
    <cellStyle name="常规 6 10" xfId="120"/>
    <cellStyle name="常规 3" xfId="121"/>
    <cellStyle name="20% - 强调文字颜色 4 2" xfId="122"/>
    <cellStyle name="常规 8 2 2" xfId="123"/>
    <cellStyle name="20% - 强调文字颜色 5 2" xfId="124"/>
    <cellStyle name="常规 8 3 2" xfId="125"/>
    <cellStyle name="20% - 强调文字颜色 6 2" xfId="126"/>
    <cellStyle name="40% - 强调文字颜色 3 2" xfId="127"/>
    <cellStyle name="常规 4 11 2" xfId="128"/>
    <cellStyle name="常规 3 2 7" xfId="129"/>
    <cellStyle name="60% - 强调文字颜色 1 2" xfId="130"/>
    <cellStyle name="常规 4 12 2" xfId="131"/>
    <cellStyle name="常规 6 12" xfId="132"/>
    <cellStyle name="常规 5" xfId="133"/>
    <cellStyle name="60% - 强调文字颜色 2 2" xfId="134"/>
    <cellStyle name="常规 4 13 2" xfId="135"/>
    <cellStyle name="60% - 强调文字颜色 3 2" xfId="136"/>
    <cellStyle name="60% - 强调文字颜色 5 2" xfId="137"/>
    <cellStyle name="60% - 强调文字颜色 6 2" xfId="138"/>
    <cellStyle name="百分比 2" xfId="139"/>
    <cellStyle name="百分比 2 2" xfId="140"/>
    <cellStyle name="百分比 2 3" xfId="141"/>
    <cellStyle name="百分比 2 4" xfId="142"/>
    <cellStyle name="常规 9 10" xfId="143"/>
    <cellStyle name="常规 2 2 6" xfId="144"/>
    <cellStyle name="标题 1 2" xfId="145"/>
    <cellStyle name="常规 2 3 6" xfId="146"/>
    <cellStyle name="标题 2 2" xfId="147"/>
    <cellStyle name="标题 3 2" xfId="148"/>
    <cellStyle name="常规 2 5 6" xfId="149"/>
    <cellStyle name="标题 4 2" xfId="150"/>
    <cellStyle name="常规 8 9 3" xfId="151"/>
    <cellStyle name="标题 5" xfId="152"/>
    <cellStyle name="常规 2 2 5 3" xfId="153"/>
    <cellStyle name="差 2" xfId="154"/>
    <cellStyle name="差_Sheet1" xfId="155"/>
    <cellStyle name="差_Sheet1 2" xfId="156"/>
    <cellStyle name="差_Sheet1 2 2" xfId="157"/>
    <cellStyle name="差_Sheet1 2 3" xfId="158"/>
    <cellStyle name="差_Sheet1 3" xfId="159"/>
    <cellStyle name="常规 6 7 2" xfId="160"/>
    <cellStyle name="常规 3 11 2" xfId="161"/>
    <cellStyle name="差_Sheet1 4" xfId="162"/>
    <cellStyle name="常规 10" xfId="163"/>
    <cellStyle name="常规 10 2" xfId="164"/>
    <cellStyle name="常规 6 2 4 3" xfId="165"/>
    <cellStyle name="常规 2 7" xfId="166"/>
    <cellStyle name="常规 10 2 2" xfId="167"/>
    <cellStyle name="输入 2" xfId="168"/>
    <cellStyle name="常规 2 8" xfId="169"/>
    <cellStyle name="常规 10 2 3" xfId="170"/>
    <cellStyle name="常规 10 3" xfId="171"/>
    <cellStyle name="常规 10 4" xfId="172"/>
    <cellStyle name="常规 2 3 7 2" xfId="173"/>
    <cellStyle name="常规 11" xfId="174"/>
    <cellStyle name="常规 11 2" xfId="175"/>
    <cellStyle name="常规 6 2 5 3" xfId="176"/>
    <cellStyle name="常规 2 3 2 2" xfId="177"/>
    <cellStyle name="常规 11 3" xfId="178"/>
    <cellStyle name="常规 2 3 7 3" xfId="179"/>
    <cellStyle name="常规 12" xfId="180"/>
    <cellStyle name="常规 8 14" xfId="181"/>
    <cellStyle name="常规 12 2" xfId="182"/>
    <cellStyle name="常规 6 2 6 3" xfId="183"/>
    <cellStyle name="常规 2 3 3 2" xfId="184"/>
    <cellStyle name="常规 12 3" xfId="185"/>
    <cellStyle name="常规 13" xfId="186"/>
    <cellStyle name="常规 13 2" xfId="187"/>
    <cellStyle name="常规 6 2 7 3" xfId="188"/>
    <cellStyle name="常规 2 3 4 2" xfId="189"/>
    <cellStyle name="常规 13 3" xfId="190"/>
    <cellStyle name="常规 2 10 2" xfId="191"/>
    <cellStyle name="常规 14" xfId="192"/>
    <cellStyle name="常规 2 10 3" xfId="193"/>
    <cellStyle name="常规 15" xfId="194"/>
    <cellStyle name="常规 16" xfId="195"/>
    <cellStyle name="常规 2" xfId="196"/>
    <cellStyle name="常规 2 10" xfId="197"/>
    <cellStyle name="常规 2 2 2 6 3" xfId="198"/>
    <cellStyle name="常规 2 11" xfId="199"/>
    <cellStyle name="常规 2 11 2" xfId="200"/>
    <cellStyle name="常规 3 2 2 3" xfId="201"/>
    <cellStyle name="常规 2 11 3" xfId="202"/>
    <cellStyle name="常规 2 12" xfId="203"/>
    <cellStyle name="常规 2 13" xfId="204"/>
    <cellStyle name="常规 2 14" xfId="205"/>
    <cellStyle name="常规 2 2" xfId="206"/>
    <cellStyle name="常规 2 2 10" xfId="207"/>
    <cellStyle name="常规 5 6" xfId="208"/>
    <cellStyle name="常规 2 2 10 2" xfId="209"/>
    <cellStyle name="常规 2 2 4 2" xfId="210"/>
    <cellStyle name="常规 2 2 11" xfId="211"/>
    <cellStyle name="常规 6 6" xfId="212"/>
    <cellStyle name="常规 2 2 11 2" xfId="213"/>
    <cellStyle name="常规 3 10" xfId="214"/>
    <cellStyle name="常规 2 2 4 3" xfId="215"/>
    <cellStyle name="常规 2 2 12" xfId="216"/>
    <cellStyle name="常规 2 2 12 2" xfId="217"/>
    <cellStyle name="千位分隔 2 11 2" xfId="218"/>
    <cellStyle name="常规 2 2 13" xfId="219"/>
    <cellStyle name="常规 2 2 14" xfId="220"/>
    <cellStyle name="常规 2 2 15" xfId="221"/>
    <cellStyle name="常规 2 2 2" xfId="222"/>
    <cellStyle name="常规 3 2 4 2" xfId="223"/>
    <cellStyle name="常规 2 2 2 10" xfId="224"/>
    <cellStyle name="常规 2 2 2 10 2" xfId="225"/>
    <cellStyle name="常规 3 2 4 3" xfId="226"/>
    <cellStyle name="常规 2 2 2 11" xfId="227"/>
    <cellStyle name="常规 2 2 2 11 2" xfId="228"/>
    <cellStyle name="常规 2 2 2 2" xfId="229"/>
    <cellStyle name="常规 2 2 2 2 2" xfId="230"/>
    <cellStyle name="常规 2 2 2 2 3" xfId="231"/>
    <cellStyle name="常规 2 2 2 3" xfId="232"/>
    <cellStyle name="常规 2 5 4" xfId="233"/>
    <cellStyle name="常规 2 2 2 3 2" xfId="234"/>
    <cellStyle name="千位分隔 2" xfId="235"/>
    <cellStyle name="常规 2 5 5" xfId="236"/>
    <cellStyle name="常规 2 2 2 3 3" xfId="237"/>
    <cellStyle name="强调文字颜色 1 2" xfId="238"/>
    <cellStyle name="常规 2 2 2 4 2" xfId="239"/>
    <cellStyle name="常规 2 2 2 4 3" xfId="240"/>
    <cellStyle name="强调文字颜色 2 2" xfId="241"/>
    <cellStyle name="常规 2 2 2 5 2" xfId="242"/>
    <cellStyle name="常规 2 2 2 5 3" xfId="243"/>
    <cellStyle name="强调文字颜色 3 2" xfId="244"/>
    <cellStyle name="常规 2 2 2 6 2" xfId="245"/>
    <cellStyle name="常规 2 5" xfId="246"/>
    <cellStyle name="强调文字颜色 4 2" xfId="247"/>
    <cellStyle name="常规 2 2 2 7 2" xfId="248"/>
    <cellStyle name="常规 2 6" xfId="249"/>
    <cellStyle name="常规 2 2 2 7 3" xfId="250"/>
    <cellStyle name="常规 3 5" xfId="251"/>
    <cellStyle name="强调文字颜色 5 2" xfId="252"/>
    <cellStyle name="常规 2 2 2 8 2" xfId="253"/>
    <cellStyle name="常规 4 2 3" xfId="254"/>
    <cellStyle name="常规 4 5" xfId="255"/>
    <cellStyle name="强调文字颜色 6 2" xfId="256"/>
    <cellStyle name="常规 2 2 2 9 2" xfId="257"/>
    <cellStyle name="常规 2 2 3" xfId="258"/>
    <cellStyle name="常规 2 2 3 2" xfId="259"/>
    <cellStyle name="常规 2 2 3 3" xfId="260"/>
    <cellStyle name="常规 2 2 5" xfId="261"/>
    <cellStyle name="常规 2 2 5 2" xfId="262"/>
    <cellStyle name="常规 9 10 2" xfId="263"/>
    <cellStyle name="常规 2 2 6 2" xfId="264"/>
    <cellStyle name="常规 2 2 6 3" xfId="265"/>
    <cellStyle name="常规 9 11" xfId="266"/>
    <cellStyle name="常规 2 2 7" xfId="267"/>
    <cellStyle name="常规 9 11 2" xfId="268"/>
    <cellStyle name="常规 2 2 7 2" xfId="269"/>
    <cellStyle name="常规 2 2 7 3" xfId="270"/>
    <cellStyle name="常规 9 12" xfId="271"/>
    <cellStyle name="常规 2 2 8" xfId="272"/>
    <cellStyle name="常规 9 13" xfId="273"/>
    <cellStyle name="常规 6 2 10" xfId="274"/>
    <cellStyle name="常规 2 2 9" xfId="275"/>
    <cellStyle name="常规 2 9 2" xfId="276"/>
    <cellStyle name="常规 2 3" xfId="277"/>
    <cellStyle name="常规 2 3 10" xfId="278"/>
    <cellStyle name="常规 2 3 10 2" xfId="279"/>
    <cellStyle name="解释性文本 2" xfId="280"/>
    <cellStyle name="常规 8 9" xfId="281"/>
    <cellStyle name="常规 2 3 11 2" xfId="282"/>
    <cellStyle name="常规 2 3 12" xfId="283"/>
    <cellStyle name="常规 2 3 13" xfId="284"/>
    <cellStyle name="常规 2 3 2" xfId="285"/>
    <cellStyle name="常规 2 3 2 3" xfId="286"/>
    <cellStyle name="常规 2 3 3" xfId="287"/>
    <cellStyle name="常规 2 3 3 3" xfId="288"/>
    <cellStyle name="常规 2 3 4" xfId="289"/>
    <cellStyle name="常规 2 3 4 3" xfId="290"/>
    <cellStyle name="常规 2 3 5" xfId="291"/>
    <cellStyle name="常规 2 3 5 2" xfId="292"/>
    <cellStyle name="常规 2 3 5 3" xfId="293"/>
    <cellStyle name="常规 2 3 6 2" xfId="294"/>
    <cellStyle name="常规 2 3 6 3" xfId="295"/>
    <cellStyle name="常规 2 3 7" xfId="296"/>
    <cellStyle name="常规 2 3 8" xfId="297"/>
    <cellStyle name="常规 6 2 12" xfId="298"/>
    <cellStyle name="常规 2 3 8 2" xfId="299"/>
    <cellStyle name="常规 6 2 13" xfId="300"/>
    <cellStyle name="常规 2 3 8 3" xfId="301"/>
    <cellStyle name="常规 2 3 9" xfId="302"/>
    <cellStyle name="常规 2 3 9 2" xfId="303"/>
    <cellStyle name="常规 2 9 3" xfId="304"/>
    <cellStyle name="常规 2 4" xfId="305"/>
    <cellStyle name="常规 2 4 2" xfId="306"/>
    <cellStyle name="常规 2 4 3" xfId="307"/>
    <cellStyle name="好_Sheet1 2" xfId="308"/>
    <cellStyle name="常规 2 5 10" xfId="309"/>
    <cellStyle name="好_Sheet1 2 2" xfId="310"/>
    <cellStyle name="常规 2 5 10 2" xfId="311"/>
    <cellStyle name="好_Sheet1 3" xfId="312"/>
    <cellStyle name="常规 5 11 2" xfId="313"/>
    <cellStyle name="常规 2 5 11" xfId="314"/>
    <cellStyle name="常规 2 5 11 2" xfId="315"/>
    <cellStyle name="好_Sheet1 4" xfId="316"/>
    <cellStyle name="常规 2 5 12" xfId="317"/>
    <cellStyle name="常规 2 5 13" xfId="318"/>
    <cellStyle name="常规 2 5 2" xfId="319"/>
    <cellStyle name="千位分隔 2 12" xfId="320"/>
    <cellStyle name="常规 2 5 2 2" xfId="321"/>
    <cellStyle name="常规 3 2 5 2" xfId="322"/>
    <cellStyle name="千位分隔 2 13" xfId="323"/>
    <cellStyle name="常规 2 5 2 3" xfId="324"/>
    <cellStyle name="常规 2 5 3" xfId="325"/>
    <cellStyle name="常规 2 5 4 2" xfId="326"/>
    <cellStyle name="常规 3 2 7 2" xfId="327"/>
    <cellStyle name="常规 2 5 4 3" xfId="328"/>
    <cellStyle name="千位分隔 2 2" xfId="329"/>
    <cellStyle name="常规 2 5 5 2" xfId="330"/>
    <cellStyle name="千位分隔 2 3" xfId="331"/>
    <cellStyle name="常规 3 2 8 2" xfId="332"/>
    <cellStyle name="常规 2 5 5 3" xfId="333"/>
    <cellStyle name="常规 2 5 6 2" xfId="334"/>
    <cellStyle name="常规 3 2 9 2" xfId="335"/>
    <cellStyle name="常规 2 5 6 3" xfId="336"/>
    <cellStyle name="常规 2 5 7" xfId="337"/>
    <cellStyle name="常规 2 5 7 2" xfId="338"/>
    <cellStyle name="常规 2 5 7 3" xfId="339"/>
    <cellStyle name="检查单元格 2" xfId="340"/>
    <cellStyle name="常规 2 5 8" xfId="341"/>
    <cellStyle name="常规 2 5 8 2" xfId="342"/>
    <cellStyle name="常规 2 5 9" xfId="343"/>
    <cellStyle name="常规 2 6 2" xfId="344"/>
    <cellStyle name="常规 2 6 3" xfId="345"/>
    <cellStyle name="常规 2 7 2" xfId="346"/>
    <cellStyle name="常规 2 8 2" xfId="347"/>
    <cellStyle name="常规 2 8 3" xfId="348"/>
    <cellStyle name="常规 2 9" xfId="349"/>
    <cellStyle name="常规 6 6 2" xfId="350"/>
    <cellStyle name="常规 3 10 2" xfId="351"/>
    <cellStyle name="常规 9 2 2" xfId="352"/>
    <cellStyle name="常规 6 7" xfId="353"/>
    <cellStyle name="常规 3 11" xfId="354"/>
    <cellStyle name="常规 9 2 3" xfId="355"/>
    <cellStyle name="常规 6 8" xfId="356"/>
    <cellStyle name="常规 3 12" xfId="357"/>
    <cellStyle name="常规 6 10 2" xfId="358"/>
    <cellStyle name="常规 3 2" xfId="359"/>
    <cellStyle name="常规 3 2 10" xfId="360"/>
    <cellStyle name="常规 3 2 10 2" xfId="361"/>
    <cellStyle name="常规 3 2 11" xfId="362"/>
    <cellStyle name="常规 3 2 11 2" xfId="363"/>
    <cellStyle name="常规 3 2 12" xfId="364"/>
    <cellStyle name="常规 3 2 13" xfId="365"/>
    <cellStyle name="常规 5 3 2" xfId="366"/>
    <cellStyle name="常规 3 2 14" xfId="367"/>
    <cellStyle name="常规 3 2 2" xfId="368"/>
    <cellStyle name="常规 3 2 2 2" xfId="369"/>
    <cellStyle name="常规 3 2 3" xfId="370"/>
    <cellStyle name="常规 3 2 3 2" xfId="371"/>
    <cellStyle name="常规 3 2 3 3" xfId="372"/>
    <cellStyle name="常规 6 9 2" xfId="373"/>
    <cellStyle name="常规 3 2 4" xfId="374"/>
    <cellStyle name="常规 3 2 5 3" xfId="375"/>
    <cellStyle name="常规 3 2 6 3" xfId="376"/>
    <cellStyle name="常规 3 2 7 3" xfId="377"/>
    <cellStyle name="常规 3 2 8" xfId="378"/>
    <cellStyle name="常规 3 2 9" xfId="379"/>
    <cellStyle name="常规 3 3" xfId="380"/>
    <cellStyle name="常规 3 3 2" xfId="381"/>
    <cellStyle name="常规 3 3 3" xfId="382"/>
    <cellStyle name="常规 3 4" xfId="383"/>
    <cellStyle name="千位分隔 2 2 3" xfId="384"/>
    <cellStyle name="常规 3 4 2" xfId="385"/>
    <cellStyle name="千位分隔 2 3 3" xfId="386"/>
    <cellStyle name="常规 3 5 2" xfId="387"/>
    <cellStyle name="常规 3 5 3" xfId="388"/>
    <cellStyle name="常规 3 6" xfId="389"/>
    <cellStyle name="常规 3 6 2" xfId="390"/>
    <cellStyle name="常规 3 7" xfId="391"/>
    <cellStyle name="常规 3 7 2" xfId="392"/>
    <cellStyle name="常规 3 7 3" xfId="393"/>
    <cellStyle name="常规 3 8" xfId="394"/>
    <cellStyle name="常规 3 9" xfId="395"/>
    <cellStyle name="常规 3 9 2" xfId="396"/>
    <cellStyle name="常规 6 11" xfId="397"/>
    <cellStyle name="常规 4" xfId="398"/>
    <cellStyle name="常规 4 10" xfId="399"/>
    <cellStyle name="常规 4 10 2" xfId="400"/>
    <cellStyle name="常规 4 10 3" xfId="401"/>
    <cellStyle name="常规 4 17" xfId="402"/>
    <cellStyle name="常规 6 11 2" xfId="403"/>
    <cellStyle name="常规 4 2" xfId="404"/>
    <cellStyle name="常规 4 2 2" xfId="405"/>
    <cellStyle name="常规 4 4" xfId="406"/>
    <cellStyle name="常规 4 3" xfId="407"/>
    <cellStyle name="常规 4 4 2" xfId="408"/>
    <cellStyle name="常规 6 4" xfId="409"/>
    <cellStyle name="常规 4 5 2" xfId="410"/>
    <cellStyle name="常规 7 4" xfId="411"/>
    <cellStyle name="常规 4 5 3" xfId="412"/>
    <cellStyle name="常规 4 6" xfId="413"/>
    <cellStyle name="常规 4 6 2" xfId="414"/>
    <cellStyle name="常规 8 4" xfId="415"/>
    <cellStyle name="常规 4 6 3" xfId="416"/>
    <cellStyle name="常规 8 5" xfId="417"/>
    <cellStyle name="常规 4 7" xfId="418"/>
    <cellStyle name="常规 4 7 2" xfId="419"/>
    <cellStyle name="常规 9 4" xfId="420"/>
    <cellStyle name="常规 4 7 3" xfId="421"/>
    <cellStyle name="常规 9 5" xfId="422"/>
    <cellStyle name="常规 4 8" xfId="423"/>
    <cellStyle name="常规 4 8 2" xfId="424"/>
    <cellStyle name="常规 4 8 3" xfId="425"/>
    <cellStyle name="常规 4 9" xfId="426"/>
    <cellStyle name="常规 4 9 2" xfId="427"/>
    <cellStyle name="常规 4 9 3" xfId="428"/>
    <cellStyle name="常规 6 5 3" xfId="429"/>
    <cellStyle name="常规 5 10" xfId="430"/>
    <cellStyle name="常规 5 10 2" xfId="431"/>
    <cellStyle name="常规 8" xfId="432"/>
    <cellStyle name="常规 5 11" xfId="433"/>
    <cellStyle name="常规 5 12" xfId="434"/>
    <cellStyle name="常规 5 3" xfId="435"/>
    <cellStyle name="常规 5 3 3" xfId="436"/>
    <cellStyle name="常规 5 4" xfId="437"/>
    <cellStyle name="常规 5 4 2" xfId="438"/>
    <cellStyle name="常规 5 4 3" xfId="439"/>
    <cellStyle name="常规 5 5" xfId="440"/>
    <cellStyle name="常规 5 5 2" xfId="441"/>
    <cellStyle name="常规 5 5 3" xfId="442"/>
    <cellStyle name="常规 5 6 2" xfId="443"/>
    <cellStyle name="常规 5 6 3" xfId="444"/>
    <cellStyle name="常规 5 7" xfId="445"/>
    <cellStyle name="常规 5 7 2" xfId="446"/>
    <cellStyle name="常规 5 7 3" xfId="447"/>
    <cellStyle name="常规 5 8" xfId="448"/>
    <cellStyle name="常规 5 8 2" xfId="449"/>
    <cellStyle name="常规 5 9" xfId="450"/>
    <cellStyle name="常规 7" xfId="451"/>
    <cellStyle name="常规 6 14" xfId="452"/>
    <cellStyle name="常规 6 2" xfId="453"/>
    <cellStyle name="常规 6 2 11" xfId="454"/>
    <cellStyle name="常规 6 2 8" xfId="455"/>
    <cellStyle name="常规 6 2 11 2" xfId="456"/>
    <cellStyle name="常规 6 2 2" xfId="457"/>
    <cellStyle name="常规 6 2 2 2" xfId="458"/>
    <cellStyle name="常规 6 2 2 3" xfId="459"/>
    <cellStyle name="链接单元格 2" xfId="460"/>
    <cellStyle name="常规 6 2 3 2" xfId="461"/>
    <cellStyle name="常规 9 9 2" xfId="462"/>
    <cellStyle name="常规 6 2 4" xfId="463"/>
    <cellStyle name="常规 6 2 4 2" xfId="464"/>
    <cellStyle name="常规 6 2 5" xfId="465"/>
    <cellStyle name="常规 6 2 5 2" xfId="466"/>
    <cellStyle name="常规 6 2 6" xfId="467"/>
    <cellStyle name="常规 8 13" xfId="468"/>
    <cellStyle name="常规 6 2 6 2" xfId="469"/>
    <cellStyle name="常规 6 2 7" xfId="470"/>
    <cellStyle name="常规 6 2 7 2" xfId="471"/>
    <cellStyle name="常规 6 2 8 2" xfId="472"/>
    <cellStyle name="常规 6 2 9" xfId="473"/>
    <cellStyle name="常规 6 2 9 2" xfId="474"/>
    <cellStyle name="常规 6 3" xfId="475"/>
    <cellStyle name="常规 6 3 2" xfId="476"/>
    <cellStyle name="常规 6 3 3" xfId="477"/>
    <cellStyle name="常规 6 4 2" xfId="478"/>
    <cellStyle name="常规 6 4 3" xfId="479"/>
    <cellStyle name="常规 6 5 2" xfId="480"/>
    <cellStyle name="警告文本 2" xfId="481"/>
    <cellStyle name="常规 6 6 3" xfId="482"/>
    <cellStyle name="常规 6 8 2" xfId="483"/>
    <cellStyle name="常规 6 9" xfId="484"/>
    <cellStyle name="常规 7 2" xfId="485"/>
    <cellStyle name="常规 8 10" xfId="486"/>
    <cellStyle name="常规 8 10 2" xfId="487"/>
    <cellStyle name="常规 9 3 3" xfId="488"/>
    <cellStyle name="常规 8 11" xfId="489"/>
    <cellStyle name="常规 8 11 2" xfId="490"/>
    <cellStyle name="常规 9 4 3" xfId="491"/>
    <cellStyle name="常规 8 8" xfId="492"/>
    <cellStyle name="常规 8 12" xfId="493"/>
    <cellStyle name="常规 9 8" xfId="494"/>
    <cellStyle name="常规 8 12 2" xfId="495"/>
    <cellStyle name="常规 9 5 3" xfId="496"/>
    <cellStyle name="常规 8 2 3" xfId="497"/>
    <cellStyle name="常规 8 3 3" xfId="498"/>
    <cellStyle name="常规 8 4 2" xfId="499"/>
    <cellStyle name="常规 8 4 3" xfId="500"/>
    <cellStyle name="常规 8 5 2" xfId="501"/>
    <cellStyle name="常规 8 5 3" xfId="502"/>
    <cellStyle name="常规 8 6" xfId="503"/>
    <cellStyle name="常规 8 6 2" xfId="504"/>
    <cellStyle name="常规 8 6 3" xfId="505"/>
    <cellStyle name="常规 9 4 2" xfId="506"/>
    <cellStyle name="常规 8 7" xfId="507"/>
    <cellStyle name="常规 8 7 2" xfId="508"/>
    <cellStyle name="常规 8 7 3" xfId="509"/>
    <cellStyle name="常规 8 8 2" xfId="510"/>
    <cellStyle name="常规 8 8 3" xfId="511"/>
    <cellStyle name="常规 9" xfId="512"/>
    <cellStyle name="常规 9 2" xfId="513"/>
    <cellStyle name="常规 9 3" xfId="514"/>
    <cellStyle name="常规 9 3 2" xfId="515"/>
    <cellStyle name="常规 9 7" xfId="516"/>
    <cellStyle name="常规 9 5 2" xfId="517"/>
    <cellStyle name="常规 9 6" xfId="518"/>
    <cellStyle name="常规 9 6 2" xfId="519"/>
    <cellStyle name="常规 9 6 3" xfId="520"/>
    <cellStyle name="常规 9 8 2" xfId="521"/>
    <cellStyle name="常规 9 8 3" xfId="522"/>
    <cellStyle name="常规 9 9" xfId="523"/>
    <cellStyle name="好 2" xfId="524"/>
    <cellStyle name="好_Sheet1" xfId="525"/>
    <cellStyle name="好_Sheet1 2 3" xfId="526"/>
    <cellStyle name="汇总 2" xfId="527"/>
    <cellStyle name="千位分隔 2 10" xfId="528"/>
    <cellStyle name="千位分隔 2 10 2" xfId="529"/>
    <cellStyle name="千位分隔 2 11" xfId="530"/>
    <cellStyle name="千位分隔 2 4" xfId="531"/>
    <cellStyle name="千位分隔 2 2 2" xfId="532"/>
    <cellStyle name="千位分隔 2 3 2" xfId="533"/>
    <cellStyle name="千位分隔 2 4 2" xfId="534"/>
    <cellStyle name="千位分隔 2 4 3" xfId="535"/>
    <cellStyle name="千位分隔 2 5" xfId="536"/>
    <cellStyle name="千位分隔 2 5 2" xfId="537"/>
    <cellStyle name="千位分隔 2 5 3" xfId="538"/>
    <cellStyle name="千位分隔 2 6" xfId="539"/>
    <cellStyle name="千位分隔 2 6 2" xfId="540"/>
    <cellStyle name="千位分隔 2 6 3" xfId="541"/>
    <cellStyle name="千位分隔 2 7" xfId="542"/>
    <cellStyle name="千位分隔 2 7 2" xfId="543"/>
    <cellStyle name="千位分隔 2 7 3" xfId="544"/>
    <cellStyle name="千位分隔 2 8" xfId="545"/>
    <cellStyle name="千位分隔 2 8 2" xfId="546"/>
    <cellStyle name="千位分隔 2 8 3" xfId="547"/>
    <cellStyle name="千位分隔 2 9" xfId="548"/>
    <cellStyle name="千位分隔 2 9 2" xfId="549"/>
    <cellStyle name="适中 2" xfId="550"/>
    <cellStyle name="输出 2" xfId="551"/>
    <cellStyle name="注释 2" xfId="5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4.83203125" style="0" customWidth="1"/>
    <col min="2" max="2" width="40.16015625" style="0" customWidth="1"/>
    <col min="3" max="3" width="39.83203125" style="0" customWidth="1"/>
    <col min="4" max="4" width="33.16015625" style="0" customWidth="1"/>
  </cols>
  <sheetData>
    <row r="1" ht="24" customHeight="1">
      <c r="D1" s="131"/>
    </row>
    <row r="2" spans="1:4" ht="25.5" customHeight="1">
      <c r="A2" s="132" t="s">
        <v>0</v>
      </c>
      <c r="B2" s="133"/>
      <c r="C2" s="133"/>
      <c r="D2" s="133"/>
    </row>
    <row r="3" ht="21.75" customHeight="1">
      <c r="D3" s="131" t="s">
        <v>1</v>
      </c>
    </row>
    <row r="4" spans="1:4" ht="30" customHeight="1">
      <c r="A4" s="134" t="s">
        <v>2</v>
      </c>
      <c r="B4" s="135"/>
      <c r="C4" s="136" t="s">
        <v>3</v>
      </c>
      <c r="D4" s="136"/>
    </row>
    <row r="5" spans="1:4" ht="30" customHeight="1">
      <c r="A5" s="137" t="s">
        <v>4</v>
      </c>
      <c r="B5" s="138" t="s">
        <v>5</v>
      </c>
      <c r="C5" s="138" t="s">
        <v>6</v>
      </c>
      <c r="D5" s="139" t="s">
        <v>5</v>
      </c>
    </row>
    <row r="6" spans="1:4" ht="30" customHeight="1">
      <c r="A6" s="140" t="s">
        <v>7</v>
      </c>
      <c r="B6" s="141">
        <v>4471026</v>
      </c>
      <c r="C6" s="142" t="s">
        <v>8</v>
      </c>
      <c r="D6" s="143">
        <f>SUM(D7:D9)</f>
        <v>3741026</v>
      </c>
    </row>
    <row r="7" spans="1:4" ht="30" customHeight="1">
      <c r="A7" s="140" t="s">
        <v>9</v>
      </c>
      <c r="B7" s="141">
        <v>4471026</v>
      </c>
      <c r="C7" s="140" t="s">
        <v>10</v>
      </c>
      <c r="D7" s="143">
        <v>3318494</v>
      </c>
    </row>
    <row r="8" spans="1:4" ht="30" customHeight="1">
      <c r="A8" s="140" t="s">
        <v>11</v>
      </c>
      <c r="B8" s="141">
        <v>0</v>
      </c>
      <c r="C8" s="140" t="s">
        <v>12</v>
      </c>
      <c r="D8" s="143">
        <v>389332</v>
      </c>
    </row>
    <row r="9" spans="1:4" ht="30" customHeight="1">
      <c r="A9" s="140" t="s">
        <v>13</v>
      </c>
      <c r="B9" s="141">
        <v>0</v>
      </c>
      <c r="C9" s="140" t="s">
        <v>14</v>
      </c>
      <c r="D9" s="143">
        <v>33200</v>
      </c>
    </row>
    <row r="10" spans="1:4" ht="30" customHeight="1">
      <c r="A10" s="140" t="s">
        <v>15</v>
      </c>
      <c r="B10" s="141">
        <v>0</v>
      </c>
      <c r="C10" s="140" t="s">
        <v>16</v>
      </c>
      <c r="D10" s="143">
        <v>730000</v>
      </c>
    </row>
    <row r="11" spans="1:4" ht="30" customHeight="1">
      <c r="A11" s="140"/>
      <c r="B11" s="144"/>
      <c r="C11" s="140" t="s">
        <v>17</v>
      </c>
      <c r="D11" s="126"/>
    </row>
    <row r="12" spans="1:4" ht="30" customHeight="1">
      <c r="A12" s="140" t="s">
        <v>18</v>
      </c>
      <c r="B12" s="141">
        <v>0</v>
      </c>
      <c r="C12" s="145" t="s">
        <v>19</v>
      </c>
      <c r="D12" s="146"/>
    </row>
    <row r="13" spans="1:5" ht="30" customHeight="1">
      <c r="A13" s="142" t="s">
        <v>20</v>
      </c>
      <c r="B13" s="141">
        <v>0</v>
      </c>
      <c r="C13" s="145" t="s">
        <v>21</v>
      </c>
      <c r="D13" s="143"/>
      <c r="E13" s="128"/>
    </row>
    <row r="14" spans="1:6" ht="30" customHeight="1">
      <c r="A14" s="142" t="s">
        <v>22</v>
      </c>
      <c r="B14" s="141">
        <v>0</v>
      </c>
      <c r="C14" s="145" t="s">
        <v>23</v>
      </c>
      <c r="D14" s="143"/>
      <c r="E14" s="128"/>
      <c r="F14" s="128"/>
    </row>
    <row r="15" spans="1:6" ht="30" customHeight="1">
      <c r="A15" s="142" t="s">
        <v>24</v>
      </c>
      <c r="B15" s="141">
        <v>0</v>
      </c>
      <c r="C15" s="145" t="s">
        <v>25</v>
      </c>
      <c r="D15" s="143"/>
      <c r="F15" s="128"/>
    </row>
    <row r="16" spans="1:6" ht="30" customHeight="1">
      <c r="A16" s="142" t="s">
        <v>26</v>
      </c>
      <c r="B16" s="147"/>
      <c r="C16" s="145" t="s">
        <v>27</v>
      </c>
      <c r="D16" s="126">
        <v>730000</v>
      </c>
      <c r="F16" s="128"/>
    </row>
    <row r="17" spans="1:8" ht="30" customHeight="1">
      <c r="A17" s="138" t="s">
        <v>28</v>
      </c>
      <c r="B17" s="148">
        <f>B15+B14+B13+B12+B6</f>
        <v>4471026</v>
      </c>
      <c r="C17" s="137" t="s">
        <v>29</v>
      </c>
      <c r="D17" s="149">
        <v>4471026</v>
      </c>
      <c r="E17" s="128"/>
      <c r="F17" s="128"/>
      <c r="H17" s="128"/>
    </row>
  </sheetData>
  <sheetProtection/>
  <printOptions horizontalCentered="1" verticalCentered="1"/>
  <pageMargins left="0.3937007874015747" right="0.3937007874015747" top="0.5905511811023622" bottom="0.7874015748031494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2" zoomScaleNormal="72" zoomScaleSheetLayoutView="100" workbookViewId="0" topLeftCell="A1">
      <pane xSplit="1" ySplit="5" topLeftCell="B9" activePane="bottomRight" state="frozen"/>
      <selection pane="bottomRight" activeCell="H10" sqref="H10"/>
    </sheetView>
  </sheetViews>
  <sheetFormatPr defaultColWidth="12" defaultRowHeight="11.25"/>
  <cols>
    <col min="1" max="1" width="8.16015625" style="28" customWidth="1"/>
    <col min="2" max="2" width="7.83203125" style="28" customWidth="1"/>
    <col min="3" max="3" width="38" style="29" customWidth="1"/>
    <col min="4" max="4" width="16.83203125" style="30" customWidth="1"/>
    <col min="5" max="5" width="15.66015625" style="31" customWidth="1"/>
    <col min="6" max="6" width="15.33203125" style="31" customWidth="1"/>
    <col min="7" max="7" width="12.83203125" style="31" customWidth="1"/>
    <col min="8" max="16384" width="12" style="31" customWidth="1"/>
  </cols>
  <sheetData>
    <row r="1" spans="1:7" ht="15" customHeight="1">
      <c r="A1" s="32" t="s">
        <v>215</v>
      </c>
      <c r="B1" s="32"/>
      <c r="G1" s="33" t="s">
        <v>261</v>
      </c>
    </row>
    <row r="2" spans="1:7" ht="29.25" customHeight="1">
      <c r="A2" s="34" t="s">
        <v>262</v>
      </c>
      <c r="B2" s="34"/>
      <c r="C2" s="34"/>
      <c r="D2" s="34"/>
      <c r="E2" s="34"/>
      <c r="F2" s="34"/>
      <c r="G2" s="34"/>
    </row>
    <row r="3" spans="1:7" ht="20.25" customHeight="1">
      <c r="A3" s="35" t="s">
        <v>218</v>
      </c>
      <c r="B3" s="35"/>
      <c r="C3" s="35"/>
      <c r="D3" s="35"/>
      <c r="E3" s="36" t="s">
        <v>1</v>
      </c>
      <c r="F3" s="36"/>
      <c r="G3" s="36"/>
    </row>
    <row r="4" spans="1:7" ht="24.75" customHeight="1">
      <c r="A4" s="37" t="s">
        <v>219</v>
      </c>
      <c r="B4" s="37"/>
      <c r="C4" s="38" t="s">
        <v>220</v>
      </c>
      <c r="D4" s="38" t="s">
        <v>45</v>
      </c>
      <c r="E4" s="39" t="s">
        <v>221</v>
      </c>
      <c r="F4" s="39" t="s">
        <v>73</v>
      </c>
      <c r="G4" s="39" t="s">
        <v>222</v>
      </c>
    </row>
    <row r="5" spans="1:7" ht="24.75" customHeight="1">
      <c r="A5" s="37" t="s">
        <v>37</v>
      </c>
      <c r="B5" s="37" t="s">
        <v>38</v>
      </c>
      <c r="C5" s="38"/>
      <c r="D5" s="38"/>
      <c r="E5" s="40"/>
      <c r="F5" s="40"/>
      <c r="G5" s="40"/>
    </row>
    <row r="6" spans="1:7" ht="24.75" customHeight="1">
      <c r="A6" s="37" t="s">
        <v>263</v>
      </c>
      <c r="B6" s="37"/>
      <c r="C6" s="41" t="s">
        <v>41</v>
      </c>
      <c r="D6" s="42">
        <f>SUM(D7:D19)</f>
        <v>3318494</v>
      </c>
      <c r="E6" s="43">
        <f>SUM(E7:E19)</f>
        <v>3318494</v>
      </c>
      <c r="F6" s="43">
        <f>SUM(F7:F19)</f>
        <v>0</v>
      </c>
      <c r="G6" s="43"/>
    </row>
    <row r="7" spans="1:7" ht="24.75" customHeight="1">
      <c r="A7" s="44"/>
      <c r="B7" s="44" t="s">
        <v>48</v>
      </c>
      <c r="C7" s="45" t="s">
        <v>264</v>
      </c>
      <c r="D7" s="42">
        <v>1237633</v>
      </c>
      <c r="E7" s="43">
        <v>1237633</v>
      </c>
      <c r="F7" s="43"/>
      <c r="G7" s="43"/>
    </row>
    <row r="8" spans="1:7" ht="24.75" customHeight="1">
      <c r="A8" s="44"/>
      <c r="B8" s="44" t="s">
        <v>53</v>
      </c>
      <c r="C8" s="45" t="s">
        <v>265</v>
      </c>
      <c r="D8" s="42">
        <v>723202</v>
      </c>
      <c r="E8" s="43">
        <v>723202</v>
      </c>
      <c r="F8" s="43"/>
      <c r="G8" s="43"/>
    </row>
    <row r="9" spans="1:7" ht="24.75" customHeight="1">
      <c r="A9" s="44"/>
      <c r="B9" s="44" t="s">
        <v>47</v>
      </c>
      <c r="C9" s="45" t="s">
        <v>266</v>
      </c>
      <c r="D9" s="42">
        <v>84863</v>
      </c>
      <c r="E9" s="43">
        <v>84863</v>
      </c>
      <c r="F9" s="43"/>
      <c r="G9" s="43"/>
    </row>
    <row r="10" spans="1:7" ht="24.75" customHeight="1">
      <c r="A10" s="44"/>
      <c r="B10" s="46" t="s">
        <v>237</v>
      </c>
      <c r="C10" s="45" t="s">
        <v>267</v>
      </c>
      <c r="D10" s="42">
        <f>E10+F10</f>
        <v>0</v>
      </c>
      <c r="E10" s="43"/>
      <c r="F10" s="43"/>
      <c r="G10" s="43"/>
    </row>
    <row r="11" spans="1:7" ht="24.75" customHeight="1">
      <c r="A11" s="44"/>
      <c r="B11" s="46" t="s">
        <v>239</v>
      </c>
      <c r="C11" s="45" t="s">
        <v>268</v>
      </c>
      <c r="D11" s="42">
        <f>E11+F11</f>
        <v>249804</v>
      </c>
      <c r="E11" s="43">
        <v>249804</v>
      </c>
      <c r="F11" s="43"/>
      <c r="G11" s="43"/>
    </row>
    <row r="12" spans="1:7" ht="24.75" customHeight="1">
      <c r="A12" s="44"/>
      <c r="B12" s="46" t="s">
        <v>241</v>
      </c>
      <c r="C12" s="45" t="s">
        <v>269</v>
      </c>
      <c r="D12" s="42">
        <v>535535</v>
      </c>
      <c r="E12" s="43">
        <v>535535</v>
      </c>
      <c r="F12" s="43"/>
      <c r="G12" s="43"/>
    </row>
    <row r="13" spans="1:7" ht="24.75" customHeight="1">
      <c r="A13" s="44"/>
      <c r="B13" s="46" t="s">
        <v>243</v>
      </c>
      <c r="C13" s="45" t="s">
        <v>270</v>
      </c>
      <c r="D13" s="42">
        <f>E13+F13</f>
        <v>0</v>
      </c>
      <c r="E13" s="43"/>
      <c r="F13" s="43"/>
      <c r="G13" s="43"/>
    </row>
    <row r="14" spans="1:7" ht="24.75" customHeight="1">
      <c r="A14" s="44"/>
      <c r="B14" s="46">
        <v>10</v>
      </c>
      <c r="C14" s="45" t="s">
        <v>271</v>
      </c>
      <c r="D14" s="42">
        <v>157735</v>
      </c>
      <c r="E14" s="43">
        <v>157735</v>
      </c>
      <c r="F14" s="43"/>
      <c r="G14" s="43"/>
    </row>
    <row r="15" spans="1:7" ht="24.75" customHeight="1">
      <c r="A15" s="44"/>
      <c r="B15" s="46" t="s">
        <v>272</v>
      </c>
      <c r="C15" s="47" t="s">
        <v>273</v>
      </c>
      <c r="D15" s="42"/>
      <c r="E15" s="43"/>
      <c r="F15" s="43"/>
      <c r="G15" s="43"/>
    </row>
    <row r="16" spans="1:7" ht="24.75" customHeight="1">
      <c r="A16" s="44"/>
      <c r="B16" s="48" t="s">
        <v>274</v>
      </c>
      <c r="C16" s="47" t="s">
        <v>275</v>
      </c>
      <c r="D16" s="42">
        <v>4510</v>
      </c>
      <c r="E16" s="43">
        <v>4510</v>
      </c>
      <c r="F16" s="43"/>
      <c r="G16" s="43"/>
    </row>
    <row r="17" spans="1:7" ht="24.75" customHeight="1">
      <c r="A17" s="44"/>
      <c r="B17" s="44">
        <v>13</v>
      </c>
      <c r="C17" s="47" t="s">
        <v>276</v>
      </c>
      <c r="D17" s="42">
        <v>264012</v>
      </c>
      <c r="E17" s="43">
        <v>264012</v>
      </c>
      <c r="F17" s="43"/>
      <c r="G17" s="43"/>
    </row>
    <row r="18" spans="1:7" ht="24.75" customHeight="1">
      <c r="A18" s="44"/>
      <c r="B18" s="44">
        <v>14</v>
      </c>
      <c r="C18" s="47" t="s">
        <v>277</v>
      </c>
      <c r="D18" s="42">
        <f>E18+F18</f>
        <v>0</v>
      </c>
      <c r="E18" s="43"/>
      <c r="F18" s="43"/>
      <c r="G18" s="43"/>
    </row>
    <row r="19" spans="1:7" ht="24.75" customHeight="1">
      <c r="A19" s="44"/>
      <c r="B19" s="44" t="s">
        <v>245</v>
      </c>
      <c r="C19" s="47" t="s">
        <v>227</v>
      </c>
      <c r="D19" s="42">
        <v>61200</v>
      </c>
      <c r="E19" s="43">
        <v>61200</v>
      </c>
      <c r="F19" s="43"/>
      <c r="G19" s="49"/>
    </row>
    <row r="20" spans="1:7" ht="24.75" customHeight="1">
      <c r="A20" s="37">
        <v>302</v>
      </c>
      <c r="B20" s="37"/>
      <c r="C20" s="41" t="s">
        <v>42</v>
      </c>
      <c r="D20" s="42">
        <f>E20+F20</f>
        <v>819332</v>
      </c>
      <c r="E20" s="42">
        <f>E21+E27+E28+E29</f>
        <v>389332</v>
      </c>
      <c r="F20" s="42">
        <f>SUM(F21:F29)</f>
        <v>430000</v>
      </c>
      <c r="G20" s="43"/>
    </row>
    <row r="21" spans="1:7" ht="24.75" customHeight="1">
      <c r="A21" s="37"/>
      <c r="B21" s="44" t="s">
        <v>48</v>
      </c>
      <c r="C21" s="45" t="s">
        <v>278</v>
      </c>
      <c r="D21" s="42">
        <f>SUM(E21:F21)</f>
        <v>375000</v>
      </c>
      <c r="E21" s="43">
        <v>95000</v>
      </c>
      <c r="F21" s="43">
        <v>280000</v>
      </c>
      <c r="G21" s="50"/>
    </row>
    <row r="22" spans="1:7" ht="24.75" customHeight="1">
      <c r="A22" s="37"/>
      <c r="B22" s="44">
        <v>7</v>
      </c>
      <c r="C22" s="45" t="s">
        <v>148</v>
      </c>
      <c r="D22" s="42"/>
      <c r="E22" s="43"/>
      <c r="F22" s="43">
        <v>10000</v>
      </c>
      <c r="G22" s="50"/>
    </row>
    <row r="23" spans="1:7" ht="24.75" customHeight="1">
      <c r="A23" s="37"/>
      <c r="B23" s="44">
        <v>11</v>
      </c>
      <c r="C23" s="45" t="s">
        <v>151</v>
      </c>
      <c r="D23" s="42"/>
      <c r="E23" s="43"/>
      <c r="F23" s="43">
        <v>40000</v>
      </c>
      <c r="G23" s="50"/>
    </row>
    <row r="24" spans="1:7" ht="24.75" customHeight="1">
      <c r="A24" s="37"/>
      <c r="B24" s="44">
        <v>16</v>
      </c>
      <c r="C24" s="45" t="s">
        <v>154</v>
      </c>
      <c r="D24" s="42"/>
      <c r="E24" s="43"/>
      <c r="F24" s="43">
        <v>20000</v>
      </c>
      <c r="G24" s="50"/>
    </row>
    <row r="25" spans="1:7" ht="24.75" customHeight="1">
      <c r="A25" s="44"/>
      <c r="B25" s="44">
        <v>17</v>
      </c>
      <c r="C25" s="45" t="s">
        <v>238</v>
      </c>
      <c r="D25" s="42">
        <f>E25+F25</f>
        <v>80000</v>
      </c>
      <c r="E25" s="43"/>
      <c r="F25" s="43">
        <v>80000</v>
      </c>
      <c r="G25" s="43"/>
    </row>
    <row r="26" spans="1:7" ht="24.75" customHeight="1">
      <c r="A26" s="37">
        <v>302</v>
      </c>
      <c r="B26" s="44">
        <v>28</v>
      </c>
      <c r="C26" s="45" t="s">
        <v>279</v>
      </c>
      <c r="D26" s="42">
        <f>E26+F26</f>
        <v>0</v>
      </c>
      <c r="E26" s="43"/>
      <c r="F26" s="43"/>
      <c r="G26" s="50"/>
    </row>
    <row r="27" spans="1:7" ht="24.75" customHeight="1">
      <c r="A27" s="44"/>
      <c r="B27" s="44">
        <v>29</v>
      </c>
      <c r="C27" s="45" t="s">
        <v>280</v>
      </c>
      <c r="D27" s="42">
        <v>70132</v>
      </c>
      <c r="E27" s="43">
        <v>70132</v>
      </c>
      <c r="F27" s="43"/>
      <c r="G27" s="51"/>
    </row>
    <row r="28" spans="1:7" ht="24.75" customHeight="1">
      <c r="A28" s="37"/>
      <c r="B28" s="44">
        <v>31</v>
      </c>
      <c r="C28" s="45" t="s">
        <v>242</v>
      </c>
      <c r="D28" s="42">
        <f>E28+F28</f>
        <v>70000</v>
      </c>
      <c r="E28" s="43">
        <v>70000</v>
      </c>
      <c r="F28" s="43"/>
      <c r="G28" s="43"/>
    </row>
    <row r="29" spans="1:7" ht="24.75" customHeight="1">
      <c r="A29" s="44"/>
      <c r="B29" s="44">
        <v>39</v>
      </c>
      <c r="C29" s="45" t="s">
        <v>281</v>
      </c>
      <c r="D29" s="42">
        <v>154200</v>
      </c>
      <c r="E29" s="43">
        <v>154200</v>
      </c>
      <c r="F29" s="43"/>
      <c r="G29" s="43"/>
    </row>
    <row r="30" spans="1:7" ht="24.75" customHeight="1">
      <c r="A30" s="37">
        <v>303</v>
      </c>
      <c r="B30" s="37"/>
      <c r="C30" s="41" t="s">
        <v>43</v>
      </c>
      <c r="D30" s="42">
        <f>E30+F30</f>
        <v>33200</v>
      </c>
      <c r="E30" s="42">
        <f>SUM(E31:E33)</f>
        <v>33200</v>
      </c>
      <c r="F30" s="42">
        <f>SUM(F31:F33)</f>
        <v>0</v>
      </c>
      <c r="G30" s="43"/>
    </row>
    <row r="31" spans="1:7" ht="24.75" customHeight="1">
      <c r="A31" s="44"/>
      <c r="B31" s="44" t="s">
        <v>48</v>
      </c>
      <c r="C31" s="45" t="s">
        <v>282</v>
      </c>
      <c r="D31" s="42">
        <f>E31+F31</f>
        <v>0</v>
      </c>
      <c r="E31" s="43"/>
      <c r="F31" s="43"/>
      <c r="G31" s="43"/>
    </row>
    <row r="32" spans="1:7" ht="24.75" customHeight="1">
      <c r="A32" s="37"/>
      <c r="B32" s="44" t="s">
        <v>53</v>
      </c>
      <c r="C32" s="45" t="s">
        <v>283</v>
      </c>
      <c r="D32" s="42">
        <v>30800</v>
      </c>
      <c r="E32" s="43">
        <v>30800</v>
      </c>
      <c r="F32" s="43"/>
      <c r="G32" s="43"/>
    </row>
    <row r="33" spans="1:7" ht="24.75" customHeight="1">
      <c r="A33" s="44"/>
      <c r="B33" s="44" t="s">
        <v>245</v>
      </c>
      <c r="C33" s="45" t="s">
        <v>284</v>
      </c>
      <c r="D33" s="42">
        <v>2400</v>
      </c>
      <c r="E33" s="43">
        <v>2400</v>
      </c>
      <c r="F33" s="43"/>
      <c r="G33" s="43"/>
    </row>
    <row r="34" spans="1:7" ht="24.75" customHeight="1">
      <c r="A34" s="37">
        <v>310</v>
      </c>
      <c r="B34" s="37"/>
      <c r="C34" s="41" t="s">
        <v>285</v>
      </c>
      <c r="D34" s="42">
        <f>E34+F34</f>
        <v>300000</v>
      </c>
      <c r="E34" s="42">
        <f>SUM(E35:E35)</f>
        <v>0</v>
      </c>
      <c r="F34" s="42">
        <f>SUM(F35:F35)</f>
        <v>300000</v>
      </c>
      <c r="G34" s="43"/>
    </row>
    <row r="35" spans="1:7" ht="24.75" customHeight="1">
      <c r="A35" s="44"/>
      <c r="B35" s="44">
        <v>2</v>
      </c>
      <c r="C35" s="45" t="s">
        <v>286</v>
      </c>
      <c r="D35" s="42">
        <f>E35+F35</f>
        <v>300000</v>
      </c>
      <c r="E35" s="43"/>
      <c r="F35" s="43">
        <v>300000</v>
      </c>
      <c r="G35" s="43"/>
    </row>
    <row r="36" spans="1:7" ht="24" customHeight="1">
      <c r="A36" s="52" t="s">
        <v>260</v>
      </c>
      <c r="B36" s="53"/>
      <c r="C36" s="45"/>
      <c r="D36" s="54">
        <f>D6+D20+D30+D34</f>
        <v>4471026</v>
      </c>
      <c r="E36" s="54">
        <f>E6+E20+E30+E34</f>
        <v>3741026</v>
      </c>
      <c r="F36" s="54">
        <f>F6+F20+F30+F34</f>
        <v>730000</v>
      </c>
      <c r="G36" s="43"/>
    </row>
  </sheetData>
  <sheetProtection/>
  <mergeCells count="11">
    <mergeCell ref="A1:B1"/>
    <mergeCell ref="A2:G2"/>
    <mergeCell ref="A3:D3"/>
    <mergeCell ref="E3:G3"/>
    <mergeCell ref="A4:B4"/>
    <mergeCell ref="A36:B36"/>
    <mergeCell ref="C4:C5"/>
    <mergeCell ref="D4:D5"/>
    <mergeCell ref="E4:E5"/>
    <mergeCell ref="F4:F5"/>
    <mergeCell ref="G4:G5"/>
  </mergeCells>
  <printOptions/>
  <pageMargins left="0.6299212598425197" right="0.3937007874015748" top="0.2362204724409449" bottom="0.31496062992125984" header="0.15748031496062992" footer="0.15748031496062992"/>
  <pageSetup fitToHeight="1" fitToWidth="1" horizontalDpi="600" verticalDpi="6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workbookViewId="0" topLeftCell="A19">
      <selection activeCell="A1" sqref="A1:I32"/>
    </sheetView>
  </sheetViews>
  <sheetFormatPr defaultColWidth="9.33203125" defaultRowHeight="11.25"/>
  <cols>
    <col min="1" max="1" width="10.5" style="0" customWidth="1"/>
    <col min="2" max="2" width="17.66015625" style="0" customWidth="1"/>
    <col min="3" max="3" width="0.328125" style="0" customWidth="1"/>
    <col min="4" max="4" width="18.16015625" style="0" customWidth="1"/>
    <col min="5" max="9" width="20.83203125" style="0" customWidth="1"/>
  </cols>
  <sheetData>
    <row r="1" spans="1:9" ht="30" customHeight="1">
      <c r="A1" s="1" t="s">
        <v>287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288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289</v>
      </c>
      <c r="B3" s="3"/>
      <c r="C3" s="3"/>
      <c r="D3" s="3" t="s">
        <v>155</v>
      </c>
      <c r="E3" s="3"/>
      <c r="F3" s="3" t="s">
        <v>290</v>
      </c>
      <c r="G3" s="3"/>
      <c r="H3" s="3" t="s">
        <v>291</v>
      </c>
      <c r="I3" s="3"/>
    </row>
    <row r="4" spans="1:9" ht="30" customHeight="1">
      <c r="A4" s="3" t="s">
        <v>292</v>
      </c>
      <c r="B4" s="3"/>
      <c r="C4" s="3"/>
      <c r="D4" s="3" t="s">
        <v>293</v>
      </c>
      <c r="E4" s="3"/>
      <c r="F4" s="3" t="s">
        <v>294</v>
      </c>
      <c r="G4" s="3"/>
      <c r="H4" s="3" t="s">
        <v>293</v>
      </c>
      <c r="I4" s="3"/>
    </row>
    <row r="5" spans="1:9" ht="30" customHeight="1">
      <c r="A5" s="3" t="s">
        <v>295</v>
      </c>
      <c r="B5" s="4"/>
      <c r="C5" s="4"/>
      <c r="D5" s="5" t="s">
        <v>296</v>
      </c>
      <c r="E5" s="5"/>
      <c r="F5" s="3" t="s">
        <v>297</v>
      </c>
      <c r="G5" s="3"/>
      <c r="H5" s="3"/>
      <c r="I5" s="3"/>
    </row>
    <row r="6" spans="1:9" ht="30" customHeight="1">
      <c r="A6" s="4"/>
      <c r="B6" s="4"/>
      <c r="C6" s="4"/>
      <c r="D6" s="3" t="s">
        <v>298</v>
      </c>
      <c r="E6" s="3"/>
      <c r="F6" s="3" t="s">
        <v>297</v>
      </c>
      <c r="G6" s="3"/>
      <c r="H6" s="3"/>
      <c r="I6" s="3"/>
    </row>
    <row r="7" spans="1:9" ht="30" customHeight="1">
      <c r="A7" s="4"/>
      <c r="B7" s="4"/>
      <c r="C7" s="4"/>
      <c r="D7" s="3" t="s">
        <v>299</v>
      </c>
      <c r="E7" s="3"/>
      <c r="F7" s="3"/>
      <c r="G7" s="3"/>
      <c r="H7" s="3"/>
      <c r="I7" s="3"/>
    </row>
    <row r="8" spans="1:9" ht="30" customHeight="1">
      <c r="A8" s="3" t="s">
        <v>300</v>
      </c>
      <c r="B8" s="3" t="s">
        <v>301</v>
      </c>
      <c r="C8" s="3"/>
      <c r="D8" s="3"/>
      <c r="E8" s="3"/>
      <c r="F8" s="3"/>
      <c r="G8" s="3"/>
      <c r="H8" s="3"/>
      <c r="I8" s="3"/>
    </row>
    <row r="9" spans="1:9" ht="30" customHeight="1">
      <c r="A9" s="3"/>
      <c r="B9" s="5" t="s">
        <v>302</v>
      </c>
      <c r="C9" s="5"/>
      <c r="D9" s="5"/>
      <c r="E9" s="5"/>
      <c r="F9" s="5"/>
      <c r="G9" s="5"/>
      <c r="H9" s="5"/>
      <c r="I9" s="3"/>
    </row>
    <row r="10" spans="1:9" ht="30" customHeight="1">
      <c r="A10" s="3" t="s">
        <v>303</v>
      </c>
      <c r="B10" s="3" t="s">
        <v>304</v>
      </c>
      <c r="C10" s="3"/>
      <c r="D10" s="3" t="s">
        <v>305</v>
      </c>
      <c r="E10" s="3" t="s">
        <v>306</v>
      </c>
      <c r="F10" s="3"/>
      <c r="G10" s="3"/>
      <c r="H10" s="3"/>
      <c r="I10" s="3" t="s">
        <v>307</v>
      </c>
    </row>
    <row r="11" spans="1:9" ht="30" customHeight="1">
      <c r="A11" s="3"/>
      <c r="B11" s="6" t="s">
        <v>308</v>
      </c>
      <c r="C11" s="7"/>
      <c r="D11" s="3" t="s">
        <v>309</v>
      </c>
      <c r="E11" s="8" t="s">
        <v>310</v>
      </c>
      <c r="F11" s="9"/>
      <c r="G11" s="9"/>
      <c r="H11" s="10"/>
      <c r="I11" s="22" t="s">
        <v>311</v>
      </c>
    </row>
    <row r="12" spans="1:9" ht="30" customHeight="1">
      <c r="A12" s="3"/>
      <c r="B12" s="6"/>
      <c r="C12" s="7"/>
      <c r="D12" s="3"/>
      <c r="E12" s="5"/>
      <c r="F12" s="5"/>
      <c r="G12" s="5"/>
      <c r="H12" s="5"/>
      <c r="I12" s="22"/>
    </row>
    <row r="13" spans="1:9" ht="30" customHeight="1">
      <c r="A13" s="3"/>
      <c r="B13" s="6"/>
      <c r="C13" s="7"/>
      <c r="D13" s="3"/>
      <c r="E13" s="11"/>
      <c r="F13" s="12"/>
      <c r="G13" s="12"/>
      <c r="H13" s="13"/>
      <c r="I13" s="3"/>
    </row>
    <row r="14" spans="1:9" ht="30" customHeight="1">
      <c r="A14" s="3"/>
      <c r="B14" s="6"/>
      <c r="C14" s="7"/>
      <c r="D14" s="14" t="s">
        <v>312</v>
      </c>
      <c r="E14" s="5" t="s">
        <v>313</v>
      </c>
      <c r="F14" s="5"/>
      <c r="G14" s="5"/>
      <c r="H14" s="5"/>
      <c r="I14" s="23" t="s">
        <v>314</v>
      </c>
    </row>
    <row r="15" spans="1:9" ht="30" customHeight="1">
      <c r="A15" s="3"/>
      <c r="B15" s="6"/>
      <c r="C15" s="7"/>
      <c r="D15" s="15"/>
      <c r="E15" s="8"/>
      <c r="F15" s="9"/>
      <c r="G15" s="9"/>
      <c r="H15" s="10"/>
      <c r="I15" s="22"/>
    </row>
    <row r="16" spans="1:9" ht="30" customHeight="1">
      <c r="A16" s="3"/>
      <c r="B16" s="6"/>
      <c r="C16" s="7"/>
      <c r="D16" s="15"/>
      <c r="E16" s="5"/>
      <c r="F16" s="5"/>
      <c r="G16" s="5"/>
      <c r="H16" s="5"/>
      <c r="I16" s="22"/>
    </row>
    <row r="17" spans="1:9" ht="30" customHeight="1">
      <c r="A17" s="3"/>
      <c r="B17" s="6"/>
      <c r="C17" s="7"/>
      <c r="D17" s="16"/>
      <c r="E17" s="8"/>
      <c r="F17" s="9"/>
      <c r="G17" s="9"/>
      <c r="H17" s="10"/>
      <c r="I17" s="22"/>
    </row>
    <row r="18" spans="1:9" ht="30" customHeight="1">
      <c r="A18" s="3"/>
      <c r="B18" s="6"/>
      <c r="C18" s="7"/>
      <c r="D18" s="14" t="s">
        <v>315</v>
      </c>
      <c r="E18" s="8" t="s">
        <v>310</v>
      </c>
      <c r="F18" s="9"/>
      <c r="G18" s="9"/>
      <c r="H18" s="10"/>
      <c r="I18" s="22" t="s">
        <v>316</v>
      </c>
    </row>
    <row r="19" spans="1:9" ht="30" customHeight="1">
      <c r="A19" s="3"/>
      <c r="B19" s="6"/>
      <c r="C19" s="7"/>
      <c r="D19" s="16"/>
      <c r="E19" s="11"/>
      <c r="F19" s="12"/>
      <c r="G19" s="12"/>
      <c r="H19" s="13"/>
      <c r="I19" s="22"/>
    </row>
    <row r="20" spans="1:9" ht="30" customHeight="1">
      <c r="A20" s="3"/>
      <c r="B20" s="6"/>
      <c r="C20" s="7"/>
      <c r="D20" s="14" t="s">
        <v>317</v>
      </c>
      <c r="E20" s="8" t="s">
        <v>318</v>
      </c>
      <c r="F20" s="9"/>
      <c r="G20" s="9"/>
      <c r="H20" s="10"/>
      <c r="I20" s="22" t="s">
        <v>319</v>
      </c>
    </row>
    <row r="21" spans="1:9" ht="30" customHeight="1">
      <c r="A21" s="3"/>
      <c r="B21" s="6"/>
      <c r="C21" s="7"/>
      <c r="D21" s="15"/>
      <c r="E21" s="8"/>
      <c r="F21" s="9"/>
      <c r="G21" s="9"/>
      <c r="H21" s="10"/>
      <c r="I21" s="22"/>
    </row>
    <row r="22" spans="1:9" ht="30" customHeight="1">
      <c r="A22" s="3"/>
      <c r="B22" s="6"/>
      <c r="C22" s="7"/>
      <c r="D22" s="16"/>
      <c r="E22" s="8"/>
      <c r="F22" s="9"/>
      <c r="G22" s="9"/>
      <c r="H22" s="10"/>
      <c r="I22" s="24"/>
    </row>
    <row r="23" spans="1:9" ht="30" customHeight="1">
      <c r="A23" s="3"/>
      <c r="B23" s="17" t="s">
        <v>320</v>
      </c>
      <c r="C23" s="18"/>
      <c r="D23" s="14" t="s">
        <v>321</v>
      </c>
      <c r="E23" s="8"/>
      <c r="F23" s="9"/>
      <c r="G23" s="9"/>
      <c r="H23" s="10"/>
      <c r="I23" s="24"/>
    </row>
    <row r="24" spans="1:9" ht="30" customHeight="1">
      <c r="A24" s="3"/>
      <c r="B24" s="6"/>
      <c r="C24" s="7"/>
      <c r="D24" s="16"/>
      <c r="E24" s="5"/>
      <c r="F24" s="5"/>
      <c r="G24" s="5"/>
      <c r="H24" s="5"/>
      <c r="I24" s="3"/>
    </row>
    <row r="25" spans="1:9" ht="30" customHeight="1">
      <c r="A25" s="3"/>
      <c r="B25" s="6"/>
      <c r="C25" s="7"/>
      <c r="D25" s="15" t="s">
        <v>322</v>
      </c>
      <c r="E25" s="19" t="s">
        <v>323</v>
      </c>
      <c r="F25" s="19"/>
      <c r="G25" s="19"/>
      <c r="H25" s="19"/>
      <c r="I25" s="25" t="s">
        <v>324</v>
      </c>
    </row>
    <row r="26" spans="1:9" ht="30" customHeight="1">
      <c r="A26" s="3"/>
      <c r="B26" s="6"/>
      <c r="C26" s="7"/>
      <c r="D26" s="16"/>
      <c r="E26" s="8"/>
      <c r="F26" s="9"/>
      <c r="G26" s="9"/>
      <c r="H26" s="10"/>
      <c r="I26" s="24"/>
    </row>
    <row r="27" spans="1:9" ht="30" customHeight="1">
      <c r="A27" s="3"/>
      <c r="B27" s="6"/>
      <c r="C27" s="7"/>
      <c r="D27" s="14" t="s">
        <v>325</v>
      </c>
      <c r="E27" s="8"/>
      <c r="F27" s="9"/>
      <c r="G27" s="9"/>
      <c r="H27" s="10"/>
      <c r="I27" s="24"/>
    </row>
    <row r="28" spans="1:9" ht="30" customHeight="1">
      <c r="A28" s="3"/>
      <c r="B28" s="6"/>
      <c r="C28" s="7"/>
      <c r="D28" s="16"/>
      <c r="E28" s="8"/>
      <c r="F28" s="9"/>
      <c r="G28" s="9"/>
      <c r="H28" s="10"/>
      <c r="I28" s="24"/>
    </row>
    <row r="29" spans="1:9" ht="30" customHeight="1">
      <c r="A29" s="3"/>
      <c r="B29" s="6"/>
      <c r="C29" s="7"/>
      <c r="D29" s="14" t="s">
        <v>326</v>
      </c>
      <c r="E29" s="8" t="s">
        <v>327</v>
      </c>
      <c r="F29" s="9"/>
      <c r="G29" s="9"/>
      <c r="H29" s="10"/>
      <c r="I29" s="24" t="s">
        <v>328</v>
      </c>
    </row>
    <row r="30" spans="1:9" ht="30" customHeight="1">
      <c r="A30" s="3"/>
      <c r="B30" s="20"/>
      <c r="C30" s="21"/>
      <c r="D30" s="16"/>
      <c r="E30" s="8"/>
      <c r="F30" s="9"/>
      <c r="G30" s="9"/>
      <c r="H30" s="10"/>
      <c r="I30" s="24"/>
    </row>
    <row r="31" spans="1:9" ht="30" customHeight="1">
      <c r="A31" s="3"/>
      <c r="B31" s="17" t="s">
        <v>329</v>
      </c>
      <c r="C31" s="18"/>
      <c r="D31" s="14" t="s">
        <v>330</v>
      </c>
      <c r="E31" s="8" t="s">
        <v>331</v>
      </c>
      <c r="F31" s="9"/>
      <c r="G31" s="9"/>
      <c r="H31" s="10"/>
      <c r="I31" s="26">
        <v>0.9</v>
      </c>
    </row>
    <row r="32" spans="1:9" ht="30" customHeight="1">
      <c r="A32" s="3"/>
      <c r="B32" s="20"/>
      <c r="C32" s="21"/>
      <c r="D32" s="16"/>
      <c r="E32" s="5"/>
      <c r="F32" s="5"/>
      <c r="G32" s="5"/>
      <c r="H32" s="5"/>
      <c r="I32" s="22"/>
    </row>
    <row r="34" spans="1:9" ht="20.25">
      <c r="A34" s="1" t="s">
        <v>287</v>
      </c>
      <c r="B34" s="1"/>
      <c r="C34" s="1"/>
      <c r="D34" s="1"/>
      <c r="E34" s="1"/>
      <c r="F34" s="1"/>
      <c r="G34" s="1"/>
      <c r="H34" s="1"/>
      <c r="I34" s="1"/>
    </row>
    <row r="35" spans="1:9" ht="13.5">
      <c r="A35" s="2" t="s">
        <v>288</v>
      </c>
      <c r="B35" s="2"/>
      <c r="C35" s="2"/>
      <c r="D35" s="2"/>
      <c r="E35" s="2"/>
      <c r="F35" s="2"/>
      <c r="G35" s="2"/>
      <c r="H35" s="2"/>
      <c r="I35" s="2"/>
    </row>
    <row r="36" spans="1:9" ht="12">
      <c r="A36" s="3" t="s">
        <v>289</v>
      </c>
      <c r="B36" s="3"/>
      <c r="C36" s="3"/>
      <c r="D36" s="3" t="s">
        <v>332</v>
      </c>
      <c r="E36" s="3"/>
      <c r="F36" s="3" t="s">
        <v>290</v>
      </c>
      <c r="G36" s="3"/>
      <c r="H36" s="3" t="s">
        <v>291</v>
      </c>
      <c r="I36" s="3"/>
    </row>
    <row r="37" spans="1:9" ht="12">
      <c r="A37" s="3" t="s">
        <v>292</v>
      </c>
      <c r="B37" s="3"/>
      <c r="C37" s="3"/>
      <c r="D37" s="3" t="s">
        <v>293</v>
      </c>
      <c r="E37" s="3"/>
      <c r="F37" s="3" t="s">
        <v>294</v>
      </c>
      <c r="G37" s="3"/>
      <c r="H37" s="3" t="s">
        <v>293</v>
      </c>
      <c r="I37" s="3"/>
    </row>
    <row r="38" spans="1:9" ht="12">
      <c r="A38" s="3" t="s">
        <v>295</v>
      </c>
      <c r="B38" s="4"/>
      <c r="C38" s="4"/>
      <c r="D38" s="5" t="s">
        <v>296</v>
      </c>
      <c r="E38" s="5"/>
      <c r="F38" s="3" t="s">
        <v>333</v>
      </c>
      <c r="G38" s="3"/>
      <c r="H38" s="3"/>
      <c r="I38" s="3"/>
    </row>
    <row r="39" spans="1:9" ht="12">
      <c r="A39" s="4"/>
      <c r="B39" s="4"/>
      <c r="C39" s="4"/>
      <c r="D39" s="3" t="s">
        <v>298</v>
      </c>
      <c r="E39" s="3"/>
      <c r="F39" s="3" t="s">
        <v>333</v>
      </c>
      <c r="G39" s="3"/>
      <c r="H39" s="3"/>
      <c r="I39" s="3"/>
    </row>
    <row r="40" spans="1:9" ht="12">
      <c r="A40" s="4"/>
      <c r="B40" s="4"/>
      <c r="C40" s="4"/>
      <c r="D40" s="3" t="s">
        <v>299</v>
      </c>
      <c r="E40" s="3"/>
      <c r="F40" s="3"/>
      <c r="G40" s="3"/>
      <c r="H40" s="3"/>
      <c r="I40" s="3"/>
    </row>
    <row r="41" spans="1:9" ht="12">
      <c r="A41" s="3" t="s">
        <v>300</v>
      </c>
      <c r="B41" s="3" t="s">
        <v>301</v>
      </c>
      <c r="C41" s="3"/>
      <c r="D41" s="3"/>
      <c r="E41" s="3"/>
      <c r="F41" s="3"/>
      <c r="G41" s="3"/>
      <c r="H41" s="3"/>
      <c r="I41" s="3"/>
    </row>
    <row r="42" spans="1:9" ht="12">
      <c r="A42" s="3"/>
      <c r="B42" s="5" t="s">
        <v>334</v>
      </c>
      <c r="C42" s="5"/>
      <c r="D42" s="5"/>
      <c r="E42" s="5"/>
      <c r="F42" s="5"/>
      <c r="G42" s="5"/>
      <c r="H42" s="5"/>
      <c r="I42" s="3"/>
    </row>
    <row r="43" spans="1:9" ht="12">
      <c r="A43" s="3" t="s">
        <v>303</v>
      </c>
      <c r="B43" s="3" t="s">
        <v>304</v>
      </c>
      <c r="C43" s="3"/>
      <c r="D43" s="3" t="s">
        <v>305</v>
      </c>
      <c r="E43" s="3" t="s">
        <v>306</v>
      </c>
      <c r="F43" s="3"/>
      <c r="G43" s="3"/>
      <c r="H43" s="3"/>
      <c r="I43" s="3" t="s">
        <v>307</v>
      </c>
    </row>
    <row r="44" spans="1:9" ht="12">
      <c r="A44" s="3"/>
      <c r="B44" s="6" t="s">
        <v>308</v>
      </c>
      <c r="C44" s="7"/>
      <c r="D44" s="3" t="s">
        <v>309</v>
      </c>
      <c r="E44" s="8" t="s">
        <v>335</v>
      </c>
      <c r="F44" s="9"/>
      <c r="G44" s="9"/>
      <c r="H44" s="10"/>
      <c r="I44" s="22" t="s">
        <v>336</v>
      </c>
    </row>
    <row r="45" spans="1:9" ht="12.75">
      <c r="A45" s="3"/>
      <c r="B45" s="6"/>
      <c r="C45" s="7"/>
      <c r="D45" s="3"/>
      <c r="E45" s="5" t="s">
        <v>337</v>
      </c>
      <c r="F45" s="5"/>
      <c r="G45" s="5"/>
      <c r="H45" s="5"/>
      <c r="I45" s="22" t="s">
        <v>338</v>
      </c>
    </row>
    <row r="46" spans="1:9" ht="13.5">
      <c r="A46" s="3"/>
      <c r="B46" s="6"/>
      <c r="C46" s="7"/>
      <c r="D46" s="3"/>
      <c r="E46" s="11"/>
      <c r="F46" s="12"/>
      <c r="G46" s="12"/>
      <c r="H46" s="13"/>
      <c r="I46" s="3"/>
    </row>
    <row r="47" spans="1:9" ht="12">
      <c r="A47" s="3"/>
      <c r="B47" s="6"/>
      <c r="C47" s="7"/>
      <c r="D47" s="14" t="s">
        <v>312</v>
      </c>
      <c r="E47" s="5" t="s">
        <v>339</v>
      </c>
      <c r="F47" s="5"/>
      <c r="G47" s="5"/>
      <c r="H47" s="5"/>
      <c r="I47" s="22">
        <v>1</v>
      </c>
    </row>
    <row r="48" spans="1:9" ht="12">
      <c r="A48" s="3"/>
      <c r="B48" s="6"/>
      <c r="C48" s="7"/>
      <c r="D48" s="15"/>
      <c r="E48" s="8" t="s">
        <v>340</v>
      </c>
      <c r="F48" s="9"/>
      <c r="G48" s="9"/>
      <c r="H48" s="10"/>
      <c r="I48" s="22">
        <v>1</v>
      </c>
    </row>
    <row r="49" spans="1:9" ht="12">
      <c r="A49" s="3"/>
      <c r="B49" s="6"/>
      <c r="C49" s="7"/>
      <c r="D49" s="15"/>
      <c r="E49" s="5"/>
      <c r="F49" s="5"/>
      <c r="G49" s="5"/>
      <c r="H49" s="5"/>
      <c r="I49" s="22"/>
    </row>
    <row r="50" spans="1:9" ht="12">
      <c r="A50" s="3"/>
      <c r="B50" s="6"/>
      <c r="C50" s="7"/>
      <c r="D50" s="16"/>
      <c r="E50" s="8"/>
      <c r="F50" s="9"/>
      <c r="G50" s="9"/>
      <c r="H50" s="10"/>
      <c r="I50" s="22"/>
    </row>
    <row r="51" spans="1:9" ht="12">
      <c r="A51" s="3"/>
      <c r="B51" s="6"/>
      <c r="C51" s="7"/>
      <c r="D51" s="14" t="s">
        <v>315</v>
      </c>
      <c r="E51" s="8" t="s">
        <v>337</v>
      </c>
      <c r="F51" s="9"/>
      <c r="G51" s="9"/>
      <c r="H51" s="10"/>
      <c r="I51" s="22" t="s">
        <v>316</v>
      </c>
    </row>
    <row r="52" spans="1:9" ht="13.5">
      <c r="A52" s="3"/>
      <c r="B52" s="6"/>
      <c r="C52" s="7"/>
      <c r="D52" s="16"/>
      <c r="E52" s="11"/>
      <c r="F52" s="12"/>
      <c r="G52" s="12"/>
      <c r="H52" s="13"/>
      <c r="I52" s="22"/>
    </row>
    <row r="53" spans="1:9" ht="12">
      <c r="A53" s="3"/>
      <c r="B53" s="6"/>
      <c r="C53" s="7"/>
      <c r="D53" s="14" t="s">
        <v>317</v>
      </c>
      <c r="E53" s="8" t="s">
        <v>341</v>
      </c>
      <c r="F53" s="9"/>
      <c r="G53" s="9"/>
      <c r="H53" s="10"/>
      <c r="I53" s="22" t="s">
        <v>342</v>
      </c>
    </row>
    <row r="54" spans="1:9" ht="12">
      <c r="A54" s="3"/>
      <c r="B54" s="6"/>
      <c r="C54" s="7"/>
      <c r="D54" s="15"/>
      <c r="E54" s="8"/>
      <c r="F54" s="9"/>
      <c r="G54" s="9"/>
      <c r="H54" s="10"/>
      <c r="I54" s="22"/>
    </row>
    <row r="55" spans="1:9" ht="12">
      <c r="A55" s="3"/>
      <c r="B55" s="6"/>
      <c r="C55" s="7"/>
      <c r="D55" s="16"/>
      <c r="E55" s="8"/>
      <c r="F55" s="9"/>
      <c r="G55" s="9"/>
      <c r="H55" s="10"/>
      <c r="I55" s="24"/>
    </row>
    <row r="56" spans="1:9" ht="12">
      <c r="A56" s="3"/>
      <c r="B56" s="17" t="s">
        <v>320</v>
      </c>
      <c r="C56" s="18"/>
      <c r="D56" s="14" t="s">
        <v>321</v>
      </c>
      <c r="E56" s="8"/>
      <c r="F56" s="9"/>
      <c r="G56" s="9"/>
      <c r="H56" s="10"/>
      <c r="I56" s="24"/>
    </row>
    <row r="57" spans="1:9" ht="12">
      <c r="A57" s="3"/>
      <c r="B57" s="6"/>
      <c r="C57" s="7"/>
      <c r="D57" s="16"/>
      <c r="E57" s="5"/>
      <c r="F57" s="5"/>
      <c r="G57" s="5"/>
      <c r="H57" s="5"/>
      <c r="I57" s="3"/>
    </row>
    <row r="58" spans="1:9" ht="12">
      <c r="A58" s="3"/>
      <c r="B58" s="6"/>
      <c r="C58" s="7"/>
      <c r="D58" s="15" t="s">
        <v>322</v>
      </c>
      <c r="E58" s="19" t="s">
        <v>343</v>
      </c>
      <c r="F58" s="19"/>
      <c r="G58" s="19"/>
      <c r="H58" s="19"/>
      <c r="I58" s="25" t="s">
        <v>324</v>
      </c>
    </row>
    <row r="59" spans="1:9" ht="12">
      <c r="A59" s="3"/>
      <c r="B59" s="6"/>
      <c r="C59" s="7"/>
      <c r="D59" s="16"/>
      <c r="E59" s="8"/>
      <c r="F59" s="9"/>
      <c r="G59" s="9"/>
      <c r="H59" s="10"/>
      <c r="I59" s="24"/>
    </row>
    <row r="60" spans="1:9" ht="12">
      <c r="A60" s="3"/>
      <c r="B60" s="6"/>
      <c r="C60" s="7"/>
      <c r="D60" s="14" t="s">
        <v>325</v>
      </c>
      <c r="E60" s="8"/>
      <c r="F60" s="9"/>
      <c r="G60" s="9"/>
      <c r="H60" s="10"/>
      <c r="I60" s="24"/>
    </row>
    <row r="61" spans="1:9" ht="12">
      <c r="A61" s="3"/>
      <c r="B61" s="6"/>
      <c r="C61" s="7"/>
      <c r="D61" s="16"/>
      <c r="E61" s="8"/>
      <c r="F61" s="9"/>
      <c r="G61" s="9"/>
      <c r="H61" s="10"/>
      <c r="I61" s="24"/>
    </row>
    <row r="62" spans="1:9" ht="12.75">
      <c r="A62" s="3"/>
      <c r="B62" s="6"/>
      <c r="C62" s="7"/>
      <c r="D62" s="14" t="s">
        <v>326</v>
      </c>
      <c r="E62" s="8" t="s">
        <v>344</v>
      </c>
      <c r="F62" s="9"/>
      <c r="G62" s="9"/>
      <c r="H62" s="10"/>
      <c r="I62" s="27" t="s">
        <v>345</v>
      </c>
    </row>
    <row r="63" spans="1:9" ht="12">
      <c r="A63" s="3"/>
      <c r="B63" s="20"/>
      <c r="C63" s="21"/>
      <c r="D63" s="16"/>
      <c r="E63" s="8"/>
      <c r="F63" s="9"/>
      <c r="G63" s="9"/>
      <c r="H63" s="10"/>
      <c r="I63" s="24"/>
    </row>
    <row r="64" spans="1:9" ht="12">
      <c r="A64" s="3"/>
      <c r="B64" s="17" t="s">
        <v>329</v>
      </c>
      <c r="C64" s="18"/>
      <c r="D64" s="14" t="s">
        <v>330</v>
      </c>
      <c r="E64" s="8" t="s">
        <v>346</v>
      </c>
      <c r="F64" s="9"/>
      <c r="G64" s="9"/>
      <c r="H64" s="10"/>
      <c r="I64" s="26">
        <v>0.9</v>
      </c>
    </row>
    <row r="65" spans="1:9" ht="12">
      <c r="A65" s="3"/>
      <c r="B65" s="20"/>
      <c r="C65" s="21"/>
      <c r="D65" s="16"/>
      <c r="E65" s="5"/>
      <c r="F65" s="5"/>
      <c r="G65" s="5"/>
      <c r="H65" s="5"/>
      <c r="I65" s="22"/>
    </row>
    <row r="68" spans="1:9" ht="20.25">
      <c r="A68" s="1" t="s">
        <v>287</v>
      </c>
      <c r="B68" s="1"/>
      <c r="C68" s="1"/>
      <c r="D68" s="1"/>
      <c r="E68" s="1"/>
      <c r="F68" s="1"/>
      <c r="G68" s="1"/>
      <c r="H68" s="1"/>
      <c r="I68" s="1"/>
    </row>
    <row r="69" spans="1:9" ht="13.5">
      <c r="A69" s="2" t="s">
        <v>288</v>
      </c>
      <c r="B69" s="2"/>
      <c r="C69" s="2"/>
      <c r="D69" s="2"/>
      <c r="E69" s="2"/>
      <c r="F69" s="2"/>
      <c r="G69" s="2"/>
      <c r="H69" s="2"/>
      <c r="I69" s="2"/>
    </row>
    <row r="70" spans="1:9" ht="12">
      <c r="A70" s="3" t="s">
        <v>289</v>
      </c>
      <c r="B70" s="3"/>
      <c r="C70" s="3"/>
      <c r="D70" s="3" t="s">
        <v>347</v>
      </c>
      <c r="E70" s="3"/>
      <c r="F70" s="3" t="s">
        <v>290</v>
      </c>
      <c r="G70" s="3"/>
      <c r="H70" s="3" t="s">
        <v>291</v>
      </c>
      <c r="I70" s="3"/>
    </row>
    <row r="71" spans="1:9" ht="12">
      <c r="A71" s="3" t="s">
        <v>292</v>
      </c>
      <c r="B71" s="3"/>
      <c r="C71" s="3"/>
      <c r="D71" s="3" t="s">
        <v>293</v>
      </c>
      <c r="E71" s="3"/>
      <c r="F71" s="3" t="s">
        <v>294</v>
      </c>
      <c r="G71" s="3"/>
      <c r="H71" s="3"/>
      <c r="I71" s="3"/>
    </row>
    <row r="72" spans="1:9" ht="12">
      <c r="A72" s="3" t="s">
        <v>295</v>
      </c>
      <c r="B72" s="4"/>
      <c r="C72" s="4"/>
      <c r="D72" s="5" t="s">
        <v>296</v>
      </c>
      <c r="E72" s="5"/>
      <c r="F72" s="3" t="s">
        <v>348</v>
      </c>
      <c r="G72" s="3"/>
      <c r="H72" s="3"/>
      <c r="I72" s="3"/>
    </row>
    <row r="73" spans="1:9" ht="12">
      <c r="A73" s="4"/>
      <c r="B73" s="4"/>
      <c r="C73" s="4"/>
      <c r="D73" s="3" t="s">
        <v>298</v>
      </c>
      <c r="E73" s="3"/>
      <c r="F73" s="3" t="s">
        <v>348</v>
      </c>
      <c r="G73" s="3"/>
      <c r="H73" s="3"/>
      <c r="I73" s="3"/>
    </row>
    <row r="74" spans="1:9" ht="12">
      <c r="A74" s="4"/>
      <c r="B74" s="4"/>
      <c r="C74" s="4"/>
      <c r="D74" s="3" t="s">
        <v>299</v>
      </c>
      <c r="E74" s="3"/>
      <c r="F74" s="3"/>
      <c r="G74" s="3"/>
      <c r="H74" s="3"/>
      <c r="I74" s="3"/>
    </row>
    <row r="75" spans="1:9" ht="12">
      <c r="A75" s="3" t="s">
        <v>300</v>
      </c>
      <c r="B75" s="3" t="s">
        <v>301</v>
      </c>
      <c r="C75" s="3"/>
      <c r="D75" s="3"/>
      <c r="E75" s="3"/>
      <c r="F75" s="3"/>
      <c r="G75" s="3"/>
      <c r="H75" s="3"/>
      <c r="I75" s="3"/>
    </row>
    <row r="76" spans="1:9" ht="12">
      <c r="A76" s="3"/>
      <c r="B76" s="5" t="s">
        <v>349</v>
      </c>
      <c r="C76" s="5"/>
      <c r="D76" s="5"/>
      <c r="E76" s="5"/>
      <c r="F76" s="5"/>
      <c r="G76" s="5"/>
      <c r="H76" s="5"/>
      <c r="I76" s="3"/>
    </row>
    <row r="77" spans="1:9" ht="12">
      <c r="A77" s="3" t="s">
        <v>303</v>
      </c>
      <c r="B77" s="3" t="s">
        <v>304</v>
      </c>
      <c r="C77" s="3"/>
      <c r="D77" s="3" t="s">
        <v>305</v>
      </c>
      <c r="E77" s="3" t="s">
        <v>306</v>
      </c>
      <c r="F77" s="3"/>
      <c r="G77" s="3"/>
      <c r="H77" s="3"/>
      <c r="I77" s="3" t="s">
        <v>307</v>
      </c>
    </row>
    <row r="78" spans="1:9" ht="12.75">
      <c r="A78" s="3"/>
      <c r="B78" s="6" t="s">
        <v>308</v>
      </c>
      <c r="C78" s="7"/>
      <c r="D78" s="3" t="s">
        <v>309</v>
      </c>
      <c r="E78" s="8" t="s">
        <v>350</v>
      </c>
      <c r="F78" s="9"/>
      <c r="G78" s="9"/>
      <c r="H78" s="10"/>
      <c r="I78" s="22" t="s">
        <v>351</v>
      </c>
    </row>
    <row r="79" spans="1:9" ht="12.75">
      <c r="A79" s="3"/>
      <c r="B79" s="6"/>
      <c r="C79" s="7"/>
      <c r="D79" s="3"/>
      <c r="E79" s="5" t="s">
        <v>352</v>
      </c>
      <c r="F79" s="5"/>
      <c r="G79" s="5"/>
      <c r="H79" s="5"/>
      <c r="I79" s="22" t="s">
        <v>353</v>
      </c>
    </row>
    <row r="80" spans="1:9" ht="13.5">
      <c r="A80" s="3"/>
      <c r="B80" s="6"/>
      <c r="C80" s="7"/>
      <c r="D80" s="3"/>
      <c r="E80" s="11"/>
      <c r="F80" s="12"/>
      <c r="G80" s="12"/>
      <c r="H80" s="13"/>
      <c r="I80" s="3"/>
    </row>
    <row r="81" spans="1:9" ht="12">
      <c r="A81" s="3"/>
      <c r="B81" s="6"/>
      <c r="C81" s="7"/>
      <c r="D81" s="14" t="s">
        <v>312</v>
      </c>
      <c r="E81" s="5" t="s">
        <v>354</v>
      </c>
      <c r="F81" s="5"/>
      <c r="G81" s="5"/>
      <c r="H81" s="5"/>
      <c r="I81" s="22" t="s">
        <v>355</v>
      </c>
    </row>
    <row r="82" spans="1:9" ht="12.75">
      <c r="A82" s="3"/>
      <c r="B82" s="6"/>
      <c r="C82" s="7"/>
      <c r="D82" s="15"/>
      <c r="E82" s="8" t="s">
        <v>356</v>
      </c>
      <c r="F82" s="9"/>
      <c r="G82" s="9"/>
      <c r="H82" s="10"/>
      <c r="I82" s="23" t="s">
        <v>357</v>
      </c>
    </row>
    <row r="83" spans="1:9" ht="12">
      <c r="A83" s="3"/>
      <c r="B83" s="6"/>
      <c r="C83" s="7"/>
      <c r="D83" s="15"/>
      <c r="E83" s="5"/>
      <c r="F83" s="5"/>
      <c r="G83" s="5"/>
      <c r="H83" s="5"/>
      <c r="I83" s="22"/>
    </row>
    <row r="84" spans="1:9" ht="12">
      <c r="A84" s="3"/>
      <c r="B84" s="6"/>
      <c r="C84" s="7"/>
      <c r="D84" s="16"/>
      <c r="E84" s="8"/>
      <c r="F84" s="9"/>
      <c r="G84" s="9"/>
      <c r="H84" s="10"/>
      <c r="I84" s="22"/>
    </row>
    <row r="85" spans="1:9" ht="12">
      <c r="A85" s="3"/>
      <c r="B85" s="6"/>
      <c r="C85" s="7"/>
      <c r="D85" s="14" t="s">
        <v>315</v>
      </c>
      <c r="E85" s="8" t="s">
        <v>358</v>
      </c>
      <c r="F85" s="9"/>
      <c r="G85" s="9"/>
      <c r="H85" s="10"/>
      <c r="I85" s="22" t="s">
        <v>359</v>
      </c>
    </row>
    <row r="86" spans="1:9" ht="13.5">
      <c r="A86" s="3"/>
      <c r="B86" s="6"/>
      <c r="C86" s="7"/>
      <c r="D86" s="16"/>
      <c r="E86" s="11"/>
      <c r="F86" s="12"/>
      <c r="G86" s="12"/>
      <c r="H86" s="13"/>
      <c r="I86" s="22"/>
    </row>
    <row r="87" spans="1:9" ht="12.75">
      <c r="A87" s="3"/>
      <c r="B87" s="6"/>
      <c r="C87" s="7"/>
      <c r="D87" s="14" t="s">
        <v>317</v>
      </c>
      <c r="E87" s="8" t="s">
        <v>354</v>
      </c>
      <c r="F87" s="9"/>
      <c r="G87" s="9"/>
      <c r="H87" s="10"/>
      <c r="I87" s="22" t="s">
        <v>360</v>
      </c>
    </row>
    <row r="88" spans="1:9" ht="12">
      <c r="A88" s="3"/>
      <c r="B88" s="6"/>
      <c r="C88" s="7"/>
      <c r="D88" s="15"/>
      <c r="E88" s="8"/>
      <c r="F88" s="9"/>
      <c r="G88" s="9"/>
      <c r="H88" s="10"/>
      <c r="I88" s="22"/>
    </row>
    <row r="89" spans="1:9" ht="12">
      <c r="A89" s="3"/>
      <c r="B89" s="6"/>
      <c r="C89" s="7"/>
      <c r="D89" s="16"/>
      <c r="E89" s="8"/>
      <c r="F89" s="9"/>
      <c r="G89" s="9"/>
      <c r="H89" s="10"/>
      <c r="I89" s="24"/>
    </row>
    <row r="90" spans="1:9" ht="12">
      <c r="A90" s="3"/>
      <c r="B90" s="17" t="s">
        <v>320</v>
      </c>
      <c r="C90" s="18"/>
      <c r="D90" s="14" t="s">
        <v>321</v>
      </c>
      <c r="E90" s="8" t="s">
        <v>361</v>
      </c>
      <c r="F90" s="9"/>
      <c r="G90" s="9"/>
      <c r="H90" s="10"/>
      <c r="I90" s="24" t="s">
        <v>324</v>
      </c>
    </row>
    <row r="91" spans="1:9" ht="12">
      <c r="A91" s="3"/>
      <c r="B91" s="6"/>
      <c r="C91" s="7"/>
      <c r="D91" s="16"/>
      <c r="E91" s="5" t="s">
        <v>362</v>
      </c>
      <c r="F91" s="5"/>
      <c r="G91" s="5"/>
      <c r="H91" s="5"/>
      <c r="I91" s="3" t="s">
        <v>363</v>
      </c>
    </row>
    <row r="92" spans="1:9" ht="12">
      <c r="A92" s="3"/>
      <c r="B92" s="6"/>
      <c r="C92" s="7"/>
      <c r="D92" s="15" t="s">
        <v>322</v>
      </c>
      <c r="E92" s="19" t="s">
        <v>364</v>
      </c>
      <c r="F92" s="19"/>
      <c r="G92" s="19"/>
      <c r="H92" s="19"/>
      <c r="I92" s="25" t="s">
        <v>365</v>
      </c>
    </row>
    <row r="93" spans="1:9" ht="12">
      <c r="A93" s="3"/>
      <c r="B93" s="6"/>
      <c r="C93" s="7"/>
      <c r="D93" s="16"/>
      <c r="E93" s="8" t="s">
        <v>366</v>
      </c>
      <c r="F93" s="9"/>
      <c r="G93" s="9"/>
      <c r="H93" s="10"/>
      <c r="I93" s="24" t="s">
        <v>365</v>
      </c>
    </row>
    <row r="94" spans="1:9" ht="12">
      <c r="A94" s="3"/>
      <c r="B94" s="6"/>
      <c r="C94" s="7"/>
      <c r="D94" s="14" t="s">
        <v>325</v>
      </c>
      <c r="E94" s="8"/>
      <c r="F94" s="9"/>
      <c r="G94" s="9"/>
      <c r="H94" s="10"/>
      <c r="I94" s="24"/>
    </row>
    <row r="95" spans="1:9" ht="12">
      <c r="A95" s="3"/>
      <c r="B95" s="6"/>
      <c r="C95" s="7"/>
      <c r="D95" s="16"/>
      <c r="E95" s="8"/>
      <c r="F95" s="9"/>
      <c r="G95" s="9"/>
      <c r="H95" s="10"/>
      <c r="I95" s="24"/>
    </row>
    <row r="96" spans="1:9" ht="12">
      <c r="A96" s="3"/>
      <c r="B96" s="6"/>
      <c r="C96" s="7"/>
      <c r="D96" s="14" t="s">
        <v>326</v>
      </c>
      <c r="E96" s="8" t="s">
        <v>367</v>
      </c>
      <c r="F96" s="9"/>
      <c r="G96" s="9"/>
      <c r="H96" s="10"/>
      <c r="I96" s="24" t="s">
        <v>368</v>
      </c>
    </row>
    <row r="97" spans="1:9" ht="12">
      <c r="A97" s="3"/>
      <c r="B97" s="20"/>
      <c r="C97" s="21"/>
      <c r="D97" s="16"/>
      <c r="E97" s="8"/>
      <c r="F97" s="9"/>
      <c r="G97" s="9"/>
      <c r="H97" s="10"/>
      <c r="I97" s="24"/>
    </row>
    <row r="98" spans="1:9" ht="12">
      <c r="A98" s="3"/>
      <c r="B98" s="17" t="s">
        <v>329</v>
      </c>
      <c r="C98" s="18"/>
      <c r="D98" s="14" t="s">
        <v>330</v>
      </c>
      <c r="E98" s="8" t="s">
        <v>346</v>
      </c>
      <c r="F98" s="9"/>
      <c r="G98" s="9"/>
      <c r="H98" s="10"/>
      <c r="I98" s="26">
        <v>0.9</v>
      </c>
    </row>
    <row r="99" spans="1:9" ht="12">
      <c r="A99" s="3"/>
      <c r="B99" s="20"/>
      <c r="C99" s="21"/>
      <c r="D99" s="16"/>
      <c r="E99" s="5"/>
      <c r="F99" s="5"/>
      <c r="G99" s="5"/>
      <c r="H99" s="5"/>
      <c r="I99" s="22"/>
    </row>
  </sheetData>
  <sheetProtection/>
  <mergeCells count="15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3:H23"/>
    <mergeCell ref="E24:H24"/>
    <mergeCell ref="E25:H25"/>
    <mergeCell ref="E26:H26"/>
    <mergeCell ref="E31:H31"/>
    <mergeCell ref="E32:H32"/>
    <mergeCell ref="A34:I34"/>
    <mergeCell ref="A35:I35"/>
    <mergeCell ref="A36:C36"/>
    <mergeCell ref="D36:E36"/>
    <mergeCell ref="F36:G36"/>
    <mergeCell ref="H36:I36"/>
    <mergeCell ref="A37:C37"/>
    <mergeCell ref="D37:E37"/>
    <mergeCell ref="F37:G37"/>
    <mergeCell ref="H37:I37"/>
    <mergeCell ref="D38:E38"/>
    <mergeCell ref="F38:I38"/>
    <mergeCell ref="D39:E39"/>
    <mergeCell ref="F39:I39"/>
    <mergeCell ref="D40:E40"/>
    <mergeCell ref="F40:I40"/>
    <mergeCell ref="B41:I41"/>
    <mergeCell ref="B42:I42"/>
    <mergeCell ref="B43:C43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6:H56"/>
    <mergeCell ref="E57:H57"/>
    <mergeCell ref="E58:H58"/>
    <mergeCell ref="E59:H59"/>
    <mergeCell ref="E64:H64"/>
    <mergeCell ref="E65:H65"/>
    <mergeCell ref="A68:I68"/>
    <mergeCell ref="A69:I69"/>
    <mergeCell ref="A70:C70"/>
    <mergeCell ref="D70:E70"/>
    <mergeCell ref="F70:G70"/>
    <mergeCell ref="H70:I70"/>
    <mergeCell ref="A71:C71"/>
    <mergeCell ref="D71:E71"/>
    <mergeCell ref="F71:G71"/>
    <mergeCell ref="H71:I71"/>
    <mergeCell ref="D72:E72"/>
    <mergeCell ref="F72:I72"/>
    <mergeCell ref="D73:E73"/>
    <mergeCell ref="F73:I73"/>
    <mergeCell ref="D74:E74"/>
    <mergeCell ref="F74:I74"/>
    <mergeCell ref="B75:I75"/>
    <mergeCell ref="B76:I76"/>
    <mergeCell ref="B77:C77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90:H90"/>
    <mergeCell ref="E91:H91"/>
    <mergeCell ref="E92:H92"/>
    <mergeCell ref="E93:H93"/>
    <mergeCell ref="E96:H96"/>
    <mergeCell ref="E98:H98"/>
    <mergeCell ref="E99:H99"/>
    <mergeCell ref="A8:A9"/>
    <mergeCell ref="A10:A32"/>
    <mergeCell ref="A41:A42"/>
    <mergeCell ref="A43:A65"/>
    <mergeCell ref="A75:A76"/>
    <mergeCell ref="A77:A99"/>
    <mergeCell ref="D11:D13"/>
    <mergeCell ref="D14:D17"/>
    <mergeCell ref="D18:D19"/>
    <mergeCell ref="D20:D22"/>
    <mergeCell ref="D23:D24"/>
    <mergeCell ref="D25:D26"/>
    <mergeCell ref="D27:D28"/>
    <mergeCell ref="D29:D30"/>
    <mergeCell ref="D31:D32"/>
    <mergeCell ref="D44:D46"/>
    <mergeCell ref="D47:D50"/>
    <mergeCell ref="D51:D52"/>
    <mergeCell ref="D53:D55"/>
    <mergeCell ref="D56:D57"/>
    <mergeCell ref="D58:D59"/>
    <mergeCell ref="D60:D61"/>
    <mergeCell ref="D62:D63"/>
    <mergeCell ref="D64:D65"/>
    <mergeCell ref="D78:D80"/>
    <mergeCell ref="D81:D84"/>
    <mergeCell ref="D85:D86"/>
    <mergeCell ref="D87:D89"/>
    <mergeCell ref="D90:D91"/>
    <mergeCell ref="D92:D93"/>
    <mergeCell ref="D94:D95"/>
    <mergeCell ref="D96:D97"/>
    <mergeCell ref="D98:D99"/>
    <mergeCell ref="B11:C22"/>
    <mergeCell ref="B31:C32"/>
    <mergeCell ref="B23:C30"/>
    <mergeCell ref="A5:C7"/>
    <mergeCell ref="A38:C40"/>
    <mergeCell ref="B44:C55"/>
    <mergeCell ref="B56:C63"/>
    <mergeCell ref="B64:C65"/>
    <mergeCell ref="A72:C74"/>
    <mergeCell ref="B78:C89"/>
    <mergeCell ref="B90:C97"/>
    <mergeCell ref="B98:C99"/>
  </mergeCells>
  <printOptions/>
  <pageMargins left="0.7" right="0.7" top="0.75" bottom="0.75" header="0.3" footer="0.3"/>
  <pageSetup fitToHeight="1" fitToWidth="1" orientation="portrait" paperSize="9" scale="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2" sqref="A2:K2"/>
    </sheetView>
  </sheetViews>
  <sheetFormatPr defaultColWidth="9.16015625" defaultRowHeight="11.25"/>
  <cols>
    <col min="1" max="1" width="9.16015625" style="0" customWidth="1"/>
    <col min="2" max="2" width="6.5" style="0" customWidth="1"/>
    <col min="3" max="3" width="6.83203125" style="0" customWidth="1"/>
    <col min="4" max="4" width="10.83203125" style="0" customWidth="1"/>
    <col min="5" max="5" width="20.83203125" style="0" customWidth="1"/>
    <col min="6" max="6" width="21.83203125" style="0" customWidth="1"/>
    <col min="7" max="10" width="17" style="0" customWidth="1"/>
    <col min="11" max="11" width="19" style="0" customWidth="1"/>
  </cols>
  <sheetData>
    <row r="1" ht="21.75" customHeight="1">
      <c r="K1" s="131"/>
    </row>
    <row r="2" spans="1:11" ht="21.75" customHeight="1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21.75" customHeight="1">
      <c r="K3" s="131" t="s">
        <v>1</v>
      </c>
    </row>
    <row r="4" spans="1:11" ht="24.75" customHeight="1">
      <c r="A4" s="114" t="s">
        <v>31</v>
      </c>
      <c r="B4" s="114"/>
      <c r="C4" s="114"/>
      <c r="D4" s="115" t="s">
        <v>32</v>
      </c>
      <c r="E4" s="114" t="s">
        <v>33</v>
      </c>
      <c r="F4" s="114" t="s">
        <v>34</v>
      </c>
      <c r="G4" s="116" t="s">
        <v>35</v>
      </c>
      <c r="H4" s="116"/>
      <c r="I4" s="116"/>
      <c r="J4" s="116"/>
      <c r="K4" s="114" t="s">
        <v>36</v>
      </c>
    </row>
    <row r="5" spans="1:11" ht="24.75" customHeight="1">
      <c r="A5" s="117" t="s">
        <v>37</v>
      </c>
      <c r="B5" s="117" t="s">
        <v>38</v>
      </c>
      <c r="C5" s="117" t="s">
        <v>39</v>
      </c>
      <c r="D5" s="114"/>
      <c r="E5" s="114"/>
      <c r="F5" s="114"/>
      <c r="G5" s="118" t="s">
        <v>40</v>
      </c>
      <c r="H5" s="118" t="s">
        <v>41</v>
      </c>
      <c r="I5" s="118" t="s">
        <v>42</v>
      </c>
      <c r="J5" s="118" t="s">
        <v>43</v>
      </c>
      <c r="K5" s="114"/>
    </row>
    <row r="6" spans="1:11" ht="24.75" customHeight="1">
      <c r="A6" s="119" t="s">
        <v>44</v>
      </c>
      <c r="B6" s="119" t="s">
        <v>44</v>
      </c>
      <c r="C6" s="119" t="s">
        <v>44</v>
      </c>
      <c r="D6" s="119" t="s">
        <v>44</v>
      </c>
      <c r="E6" s="120" t="s">
        <v>44</v>
      </c>
      <c r="F6" s="121">
        <v>1</v>
      </c>
      <c r="G6" s="121">
        <v>2</v>
      </c>
      <c r="H6" s="119">
        <v>3</v>
      </c>
      <c r="I6" s="121">
        <v>4</v>
      </c>
      <c r="J6" s="119">
        <v>5</v>
      </c>
      <c r="K6" s="119">
        <v>6</v>
      </c>
    </row>
    <row r="7" spans="1:13" ht="24.75" customHeight="1">
      <c r="A7" s="122"/>
      <c r="B7" s="122"/>
      <c r="C7" s="122"/>
      <c r="D7" s="123"/>
      <c r="E7" s="124" t="s">
        <v>45</v>
      </c>
      <c r="F7" s="125">
        <f>G7+K7</f>
        <v>4471026</v>
      </c>
      <c r="G7" s="126">
        <f>SUM(H7:J7)</f>
        <v>3741026</v>
      </c>
      <c r="H7" s="127">
        <v>3318494</v>
      </c>
      <c r="I7" s="126">
        <v>389332</v>
      </c>
      <c r="J7" s="127">
        <v>33200</v>
      </c>
      <c r="K7" s="126">
        <v>730000</v>
      </c>
      <c r="L7" s="129"/>
      <c r="M7" s="129"/>
    </row>
    <row r="8" spans="1:11" ht="24.75" customHeight="1">
      <c r="A8" s="122" t="s">
        <v>46</v>
      </c>
      <c r="B8" s="122" t="s">
        <v>47</v>
      </c>
      <c r="C8" s="122" t="s">
        <v>48</v>
      </c>
      <c r="D8" s="123"/>
      <c r="E8" s="124" t="s">
        <v>49</v>
      </c>
      <c r="F8" s="125">
        <f>G8+K8</f>
        <v>3173053</v>
      </c>
      <c r="G8" s="126">
        <f>SUM(H8:J8)</f>
        <v>2443053</v>
      </c>
      <c r="H8" s="127">
        <v>2067521</v>
      </c>
      <c r="I8" s="126">
        <v>342332</v>
      </c>
      <c r="J8" s="127">
        <v>33200</v>
      </c>
      <c r="K8" s="126">
        <v>730000</v>
      </c>
    </row>
    <row r="9" spans="1:11" ht="24.75" customHeight="1">
      <c r="A9" s="122" t="s">
        <v>46</v>
      </c>
      <c r="B9" s="122" t="s">
        <v>50</v>
      </c>
      <c r="C9" s="122" t="s">
        <v>48</v>
      </c>
      <c r="D9" s="123"/>
      <c r="E9" s="124" t="s">
        <v>51</v>
      </c>
      <c r="F9" s="125">
        <f>G9+K9</f>
        <v>1033961</v>
      </c>
      <c r="G9" s="126">
        <f>SUM(H9:J9)</f>
        <v>1033961</v>
      </c>
      <c r="H9" s="127">
        <v>986961</v>
      </c>
      <c r="I9" s="126">
        <v>47000</v>
      </c>
      <c r="J9" s="127"/>
      <c r="K9" s="126"/>
    </row>
    <row r="10" spans="1:11" ht="24.75" customHeight="1">
      <c r="A10" s="122" t="s">
        <v>52</v>
      </c>
      <c r="B10" s="122" t="s">
        <v>53</v>
      </c>
      <c r="C10" s="122" t="s">
        <v>48</v>
      </c>
      <c r="D10" s="123"/>
      <c r="E10" s="124" t="s">
        <v>54</v>
      </c>
      <c r="F10" s="125">
        <f>G10+K10</f>
        <v>264012</v>
      </c>
      <c r="G10" s="126">
        <f>SUM(H10:J10)</f>
        <v>264012</v>
      </c>
      <c r="H10" s="127">
        <v>264012</v>
      </c>
      <c r="I10" s="126"/>
      <c r="J10" s="127"/>
      <c r="K10" s="126"/>
    </row>
    <row r="11" spans="1:11" ht="24.75" customHeight="1">
      <c r="A11" s="122"/>
      <c r="B11" s="122"/>
      <c r="C11" s="122"/>
      <c r="D11" s="123"/>
      <c r="E11" s="124"/>
      <c r="F11" s="125">
        <f>G11+K11</f>
        <v>0</v>
      </c>
      <c r="G11" s="126">
        <f>SUM(H11:J11)</f>
        <v>0</v>
      </c>
      <c r="H11" s="127"/>
      <c r="I11" s="126"/>
      <c r="J11" s="127"/>
      <c r="K11" s="126"/>
    </row>
    <row r="12" spans="4:11" ht="9.75" customHeight="1">
      <c r="D12" s="128"/>
      <c r="E12" s="128"/>
      <c r="F12" s="128"/>
      <c r="I12" s="128"/>
      <c r="K12" s="128"/>
    </row>
    <row r="13" spans="4:11" ht="9.75" customHeight="1">
      <c r="D13" s="128"/>
      <c r="E13" s="128"/>
      <c r="F13" s="128"/>
      <c r="I13" s="128"/>
      <c r="J13" s="128"/>
      <c r="K13" s="128"/>
    </row>
    <row r="14" spans="5:10" ht="9.75" customHeight="1">
      <c r="E14" s="128"/>
      <c r="F14" s="128"/>
      <c r="I14" s="128"/>
      <c r="J14" s="128"/>
    </row>
    <row r="15" spans="5:10" ht="9.75" customHeight="1">
      <c r="E15" s="128"/>
      <c r="F15" s="128"/>
      <c r="G15" s="128"/>
      <c r="H15" s="129"/>
      <c r="I15" s="128"/>
      <c r="J15" s="128"/>
    </row>
    <row r="16" spans="5:10" ht="9.75" customHeight="1">
      <c r="E16" s="128"/>
      <c r="F16" s="128"/>
      <c r="G16" s="128"/>
      <c r="H16" s="130"/>
      <c r="J16" s="128"/>
    </row>
    <row r="17" spans="6:11" ht="9.75" customHeight="1">
      <c r="F17" s="128"/>
      <c r="I17" s="128"/>
      <c r="K17" s="129"/>
    </row>
    <row r="18" spans="3:9" ht="9.75" customHeight="1">
      <c r="C18" s="129"/>
      <c r="F18" s="128"/>
      <c r="I18" s="128"/>
    </row>
    <row r="19" ht="9.75" customHeight="1">
      <c r="I19" s="128"/>
    </row>
    <row r="20" ht="12.75" customHeight="1"/>
    <row r="21" ht="9.75" customHeight="1">
      <c r="F21" s="128"/>
    </row>
  </sheetData>
  <sheetProtection/>
  <mergeCells count="6">
    <mergeCell ref="A2:K2"/>
    <mergeCell ref="A4:C4"/>
    <mergeCell ref="D4:D5"/>
    <mergeCell ref="E4:E5"/>
    <mergeCell ref="F4:F5"/>
    <mergeCell ref="K4:K5"/>
  </mergeCells>
  <printOptions horizontalCentered="1"/>
  <pageMargins left="0.3937007874015747" right="0.3937007874015747" top="0.9999999849815068" bottom="0.9999999849815068" header="0.4999999924907534" footer="0.499999992490753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33203125" defaultRowHeight="11.25"/>
  <cols>
    <col min="1" max="1" width="30.66015625" style="0" customWidth="1"/>
    <col min="2" max="2" width="20.83203125" style="0" customWidth="1"/>
    <col min="3" max="3" width="0.82421875" style="0" customWidth="1"/>
    <col min="4" max="4" width="23.5" style="0" customWidth="1"/>
    <col min="5" max="5" width="20.83203125" style="0" customWidth="1"/>
    <col min="6" max="6" width="2.16015625" style="0" customWidth="1"/>
    <col min="7" max="7" width="20.83203125" style="0" customWidth="1"/>
    <col min="8" max="8" width="7" style="0" customWidth="1"/>
    <col min="9" max="9" width="13.83203125" style="0" customWidth="1"/>
  </cols>
  <sheetData>
    <row r="1" spans="1:9" ht="40.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>
      <c r="A2" s="106"/>
      <c r="B2" s="106"/>
      <c r="C2" s="91"/>
      <c r="D2" s="106"/>
      <c r="E2" s="106"/>
      <c r="F2" s="106" t="s">
        <v>56</v>
      </c>
      <c r="G2" s="106"/>
      <c r="H2" s="107" t="s">
        <v>57</v>
      </c>
      <c r="I2" s="107"/>
    </row>
    <row r="3" spans="1:9" ht="21" customHeight="1">
      <c r="A3" s="108" t="s">
        <v>58</v>
      </c>
      <c r="B3" s="108"/>
      <c r="C3" s="108"/>
      <c r="D3" s="109" t="s">
        <v>59</v>
      </c>
      <c r="E3" s="110"/>
      <c r="F3" s="110"/>
      <c r="G3" s="110"/>
      <c r="H3" s="110"/>
      <c r="I3" s="110"/>
    </row>
    <row r="4" spans="1:9" ht="20.25" customHeight="1">
      <c r="A4" s="111" t="s">
        <v>60</v>
      </c>
      <c r="B4" s="111" t="s">
        <v>61</v>
      </c>
      <c r="C4" s="111"/>
      <c r="D4" s="111" t="s">
        <v>60</v>
      </c>
      <c r="E4" s="111" t="s">
        <v>62</v>
      </c>
      <c r="F4" s="111"/>
      <c r="G4" s="111"/>
      <c r="H4" s="111"/>
      <c r="I4" s="111"/>
    </row>
    <row r="5" spans="1:9" ht="18.75">
      <c r="A5" s="111"/>
      <c r="B5" s="111"/>
      <c r="C5" s="111"/>
      <c r="D5" s="111"/>
      <c r="E5" s="111" t="s">
        <v>63</v>
      </c>
      <c r="F5" s="111"/>
      <c r="G5" s="111" t="s">
        <v>64</v>
      </c>
      <c r="H5" s="111"/>
      <c r="I5" s="111"/>
    </row>
    <row r="6" spans="1:9" ht="37.5">
      <c r="A6" s="111" t="s">
        <v>65</v>
      </c>
      <c r="B6" s="112">
        <v>4471026</v>
      </c>
      <c r="C6" s="112"/>
      <c r="D6" s="111" t="s">
        <v>66</v>
      </c>
      <c r="E6" s="112">
        <v>4207014</v>
      </c>
      <c r="F6" s="112"/>
      <c r="G6" s="112">
        <v>4207014</v>
      </c>
      <c r="H6" s="112"/>
      <c r="I6" s="111"/>
    </row>
    <row r="7" spans="1:9" ht="45" customHeight="1">
      <c r="A7" s="111"/>
      <c r="B7" s="111"/>
      <c r="C7" s="111"/>
      <c r="D7" s="111" t="s">
        <v>67</v>
      </c>
      <c r="E7" s="112">
        <v>264012</v>
      </c>
      <c r="F7" s="112"/>
      <c r="G7" s="112">
        <v>264012</v>
      </c>
      <c r="H7" s="112"/>
      <c r="I7" s="111"/>
    </row>
    <row r="8" spans="1:9" ht="37.5">
      <c r="A8" s="111"/>
      <c r="B8" s="111"/>
      <c r="C8" s="111"/>
      <c r="D8" s="111" t="s">
        <v>68</v>
      </c>
      <c r="E8" s="112"/>
      <c r="F8" s="112"/>
      <c r="G8" s="112"/>
      <c r="H8" s="112"/>
      <c r="I8" s="111"/>
    </row>
    <row r="9" spans="1:9" ht="37.5">
      <c r="A9" s="111"/>
      <c r="B9" s="111"/>
      <c r="C9" s="111"/>
      <c r="D9" s="111" t="s">
        <v>69</v>
      </c>
      <c r="E9" s="112"/>
      <c r="F9" s="112"/>
      <c r="G9" s="112"/>
      <c r="H9" s="112"/>
      <c r="I9" s="111"/>
    </row>
    <row r="10" spans="1:9" ht="44.25" customHeight="1">
      <c r="A10" s="111" t="s">
        <v>70</v>
      </c>
      <c r="B10" s="112">
        <v>4471026</v>
      </c>
      <c r="C10" s="112"/>
      <c r="D10" s="111" t="s">
        <v>71</v>
      </c>
      <c r="E10" s="112">
        <v>4471026</v>
      </c>
      <c r="F10" s="112"/>
      <c r="G10" s="112">
        <v>4471026</v>
      </c>
      <c r="H10" s="112"/>
      <c r="I10" s="111"/>
    </row>
  </sheetData>
  <sheetProtection/>
  <mergeCells count="28">
    <mergeCell ref="A1:I1"/>
    <mergeCell ref="A2:B2"/>
    <mergeCell ref="D2:E2"/>
    <mergeCell ref="F2:G2"/>
    <mergeCell ref="H2:I2"/>
    <mergeCell ref="A3:C3"/>
    <mergeCell ref="D3:I3"/>
    <mergeCell ref="E4:I4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A4:A5"/>
    <mergeCell ref="D4:D5"/>
    <mergeCell ref="B4:C5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33203125" defaultRowHeight="11.25"/>
  <cols>
    <col min="1" max="1" width="14.83203125" style="0" customWidth="1"/>
    <col min="2" max="2" width="26.66015625" style="0" customWidth="1"/>
    <col min="3" max="3" width="17" style="0" customWidth="1"/>
    <col min="4" max="4" width="18.5" style="0" customWidth="1"/>
    <col min="5" max="5" width="7.83203125" style="0" customWidth="1"/>
    <col min="6" max="6" width="13.66015625" style="0" customWidth="1"/>
    <col min="7" max="7" width="15.83203125" style="0" customWidth="1"/>
    <col min="8" max="8" width="14.66015625" style="0" customWidth="1"/>
    <col min="9" max="9" width="17.66015625" style="0" customWidth="1"/>
  </cols>
  <sheetData>
    <row r="1" spans="1:9" ht="22.5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</row>
    <row r="2" spans="1:9" ht="15" customHeight="1">
      <c r="A2" s="91"/>
      <c r="B2" s="91"/>
      <c r="C2" s="91"/>
      <c r="D2" s="91"/>
      <c r="E2" s="91"/>
      <c r="F2" s="91"/>
      <c r="G2" s="91"/>
      <c r="H2" s="101" t="s">
        <v>1</v>
      </c>
      <c r="I2" s="101"/>
    </row>
    <row r="3" spans="1:9" ht="24.75" customHeight="1">
      <c r="A3" s="93" t="s">
        <v>73</v>
      </c>
      <c r="B3" s="93"/>
      <c r="C3" s="93" t="s">
        <v>70</v>
      </c>
      <c r="D3" s="93" t="s">
        <v>64</v>
      </c>
      <c r="E3" s="93" t="s">
        <v>74</v>
      </c>
      <c r="F3" s="93" t="s">
        <v>75</v>
      </c>
      <c r="G3" s="93" t="s">
        <v>76</v>
      </c>
      <c r="H3" s="93" t="s">
        <v>77</v>
      </c>
      <c r="I3" s="103" t="s">
        <v>78</v>
      </c>
    </row>
    <row r="4" spans="1:9" ht="24.75" customHeight="1">
      <c r="A4" s="93" t="s">
        <v>79</v>
      </c>
      <c r="B4" s="93" t="s">
        <v>80</v>
      </c>
      <c r="C4" s="93"/>
      <c r="D4" s="93"/>
      <c r="E4" s="93"/>
      <c r="F4" s="93"/>
      <c r="G4" s="93"/>
      <c r="H4" s="93"/>
      <c r="I4" s="103"/>
    </row>
    <row r="5" spans="1:9" ht="21" customHeight="1">
      <c r="A5" s="96"/>
      <c r="B5" s="96" t="s">
        <v>45</v>
      </c>
      <c r="C5" s="102">
        <v>4471026</v>
      </c>
      <c r="D5" s="102">
        <v>4471026</v>
      </c>
      <c r="E5" s="96"/>
      <c r="F5" s="96"/>
      <c r="G5" s="96"/>
      <c r="H5" s="102"/>
      <c r="I5" s="104"/>
    </row>
    <row r="6" spans="1:9" ht="24.75" customHeight="1">
      <c r="A6" s="96">
        <v>201</v>
      </c>
      <c r="B6" s="96" t="s">
        <v>66</v>
      </c>
      <c r="C6" s="102">
        <v>4207014</v>
      </c>
      <c r="D6" s="102">
        <v>4207014</v>
      </c>
      <c r="E6" s="96"/>
      <c r="F6" s="96"/>
      <c r="G6" s="96"/>
      <c r="H6" s="96"/>
      <c r="I6" s="104"/>
    </row>
    <row r="7" spans="1:9" ht="30" customHeight="1">
      <c r="A7" s="96" t="s">
        <v>81</v>
      </c>
      <c r="B7" s="96" t="s">
        <v>82</v>
      </c>
      <c r="C7" s="102">
        <v>3173053</v>
      </c>
      <c r="D7" s="102">
        <v>3173053</v>
      </c>
      <c r="E7" s="96"/>
      <c r="F7" s="96"/>
      <c r="G7" s="96"/>
      <c r="H7" s="96"/>
      <c r="I7" s="104"/>
    </row>
    <row r="8" spans="1:9" ht="30" customHeight="1">
      <c r="A8" s="96">
        <v>2010301</v>
      </c>
      <c r="B8" s="96" t="s">
        <v>83</v>
      </c>
      <c r="C8" s="102">
        <v>3173053</v>
      </c>
      <c r="D8" s="102">
        <v>3173053</v>
      </c>
      <c r="E8" s="96"/>
      <c r="F8" s="96"/>
      <c r="G8" s="96"/>
      <c r="H8" s="96"/>
      <c r="I8" s="104"/>
    </row>
    <row r="9" spans="1:9" ht="30" customHeight="1">
      <c r="A9" s="96" t="s">
        <v>84</v>
      </c>
      <c r="B9" s="96" t="s">
        <v>85</v>
      </c>
      <c r="C9" s="102">
        <v>1033961</v>
      </c>
      <c r="D9" s="102">
        <v>1033961</v>
      </c>
      <c r="E9" s="96"/>
      <c r="F9" s="96"/>
      <c r="G9" s="96"/>
      <c r="H9" s="96"/>
      <c r="I9" s="104"/>
    </row>
    <row r="10" spans="1:9" ht="30" customHeight="1">
      <c r="A10" s="96">
        <v>2013101</v>
      </c>
      <c r="B10" s="96" t="s">
        <v>86</v>
      </c>
      <c r="C10" s="102">
        <v>1033961</v>
      </c>
      <c r="D10" s="102">
        <v>1033961</v>
      </c>
      <c r="E10" s="96"/>
      <c r="F10" s="96"/>
      <c r="G10" s="96"/>
      <c r="H10" s="96"/>
      <c r="I10" s="104"/>
    </row>
    <row r="11" spans="1:9" ht="30" customHeight="1">
      <c r="A11" s="96" t="s">
        <v>87</v>
      </c>
      <c r="B11" s="96" t="s">
        <v>88</v>
      </c>
      <c r="C11" s="102">
        <v>264012</v>
      </c>
      <c r="D11" s="102">
        <v>264012</v>
      </c>
      <c r="E11" s="96"/>
      <c r="F11" s="96"/>
      <c r="G11" s="96"/>
      <c r="H11" s="96"/>
      <c r="I11" s="104"/>
    </row>
    <row r="12" spans="1:9" ht="30" customHeight="1">
      <c r="A12" s="96">
        <v>22102</v>
      </c>
      <c r="B12" s="96" t="s">
        <v>89</v>
      </c>
      <c r="C12" s="102">
        <v>264012</v>
      </c>
      <c r="D12" s="102">
        <v>264012</v>
      </c>
      <c r="E12" s="96"/>
      <c r="F12" s="96"/>
      <c r="G12" s="96"/>
      <c r="H12" s="96"/>
      <c r="I12" s="104"/>
    </row>
    <row r="13" spans="1:9" ht="30" customHeight="1">
      <c r="A13" s="96" t="s">
        <v>90</v>
      </c>
      <c r="B13" s="96" t="s">
        <v>91</v>
      </c>
      <c r="C13" s="102">
        <v>264012</v>
      </c>
      <c r="D13" s="102">
        <v>264012</v>
      </c>
      <c r="E13" s="96"/>
      <c r="F13" s="96"/>
      <c r="G13" s="96"/>
      <c r="H13" s="96"/>
      <c r="I13" s="104"/>
    </row>
  </sheetData>
  <sheetProtection/>
  <mergeCells count="10">
    <mergeCell ref="A1:I1"/>
    <mergeCell ref="H2:I2"/>
    <mergeCell ref="A3:B3"/>
    <mergeCell ref="C3:C4"/>
    <mergeCell ref="D3:D4"/>
    <mergeCell ref="E3:E4"/>
    <mergeCell ref="F3:F4"/>
    <mergeCell ref="G3:G4"/>
    <mergeCell ref="H3:H4"/>
    <mergeCell ref="I3:I4"/>
  </mergeCells>
  <printOptions/>
  <pageMargins left="0.15748031496062992" right="0.15748031496062992" top="0.3937007874015748" bottom="0.31496062992125984" header="0.2362204724409449" footer="0.15748031496062992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33203125" defaultRowHeight="11.25"/>
  <cols>
    <col min="1" max="1" width="15.83203125" style="0" customWidth="1"/>
    <col min="2" max="2" width="30.83203125" style="0" customWidth="1"/>
    <col min="3" max="3" width="21.16015625" style="0" customWidth="1"/>
    <col min="4" max="5" width="18" style="0" customWidth="1"/>
  </cols>
  <sheetData>
    <row r="1" spans="1:5" ht="45" customHeight="1">
      <c r="A1" s="90" t="s">
        <v>92</v>
      </c>
      <c r="B1" s="90"/>
      <c r="C1" s="90"/>
      <c r="D1" s="90"/>
      <c r="E1" s="90"/>
    </row>
    <row r="2" spans="1:5" ht="11.25">
      <c r="A2" s="91"/>
      <c r="B2" s="91"/>
      <c r="C2" s="91"/>
      <c r="D2" s="91"/>
      <c r="E2" s="92" t="s">
        <v>1</v>
      </c>
    </row>
    <row r="3" spans="1:5" ht="30" customHeight="1">
      <c r="A3" s="93" t="s">
        <v>93</v>
      </c>
      <c r="B3" s="93"/>
      <c r="C3" s="93" t="s">
        <v>71</v>
      </c>
      <c r="D3" s="93" t="s">
        <v>35</v>
      </c>
      <c r="E3" s="93" t="s">
        <v>36</v>
      </c>
    </row>
    <row r="4" spans="1:5" ht="30" customHeight="1">
      <c r="A4" s="93" t="s">
        <v>79</v>
      </c>
      <c r="B4" s="93" t="s">
        <v>80</v>
      </c>
      <c r="C4" s="93"/>
      <c r="D4" s="93"/>
      <c r="E4" s="93"/>
    </row>
    <row r="5" spans="1:5" ht="19.5" customHeight="1">
      <c r="A5" s="94"/>
      <c r="B5" s="94" t="s">
        <v>45</v>
      </c>
      <c r="C5" s="95">
        <v>4471026</v>
      </c>
      <c r="D5" s="95">
        <v>3741026</v>
      </c>
      <c r="E5" s="95">
        <v>730000</v>
      </c>
    </row>
    <row r="6" spans="1:5" ht="19.5" customHeight="1">
      <c r="A6" s="94">
        <v>201</v>
      </c>
      <c r="B6" s="94" t="s">
        <v>66</v>
      </c>
      <c r="C6" s="95">
        <v>4207014</v>
      </c>
      <c r="D6" s="95">
        <v>3477014</v>
      </c>
      <c r="E6" s="94">
        <v>730000</v>
      </c>
    </row>
    <row r="7" spans="1:5" ht="19.5" customHeight="1">
      <c r="A7" s="96" t="s">
        <v>81</v>
      </c>
      <c r="B7" s="94" t="s">
        <v>94</v>
      </c>
      <c r="C7" s="95">
        <v>3173053</v>
      </c>
      <c r="D7" s="95">
        <v>2443053</v>
      </c>
      <c r="E7" s="94">
        <v>730000</v>
      </c>
    </row>
    <row r="8" spans="1:5" ht="19.5" customHeight="1">
      <c r="A8" s="96">
        <v>2010301</v>
      </c>
      <c r="B8" s="94" t="s">
        <v>83</v>
      </c>
      <c r="C8" s="95">
        <v>3173053</v>
      </c>
      <c r="D8" s="95">
        <v>2443053</v>
      </c>
      <c r="E8" s="94">
        <v>730000</v>
      </c>
    </row>
    <row r="9" spans="1:5" ht="19.5" customHeight="1">
      <c r="A9" s="96" t="s">
        <v>84</v>
      </c>
      <c r="B9" s="94" t="s">
        <v>95</v>
      </c>
      <c r="C9" s="94">
        <v>1033961</v>
      </c>
      <c r="D9" s="94">
        <v>1033961</v>
      </c>
      <c r="E9" s="95"/>
    </row>
    <row r="10" spans="1:5" ht="19.5" customHeight="1">
      <c r="A10" s="96">
        <v>2013150</v>
      </c>
      <c r="B10" s="94" t="s">
        <v>86</v>
      </c>
      <c r="C10" s="94">
        <v>1033961</v>
      </c>
      <c r="D10" s="94">
        <v>1033961</v>
      </c>
      <c r="E10" s="95"/>
    </row>
    <row r="11" spans="1:5" ht="19.5" customHeight="1">
      <c r="A11" s="94" t="s">
        <v>87</v>
      </c>
      <c r="B11" s="94" t="s">
        <v>88</v>
      </c>
      <c r="C11" s="95">
        <v>264012</v>
      </c>
      <c r="D11" s="95">
        <v>264012</v>
      </c>
      <c r="E11" s="95"/>
    </row>
    <row r="12" spans="1:5" ht="19.5" customHeight="1">
      <c r="A12" s="94" t="s">
        <v>96</v>
      </c>
      <c r="B12" s="94" t="s">
        <v>97</v>
      </c>
      <c r="C12" s="95">
        <v>264012</v>
      </c>
      <c r="D12" s="95">
        <v>264012</v>
      </c>
      <c r="E12" s="95"/>
    </row>
    <row r="13" spans="1:5" ht="19.5" customHeight="1">
      <c r="A13" s="94" t="s">
        <v>98</v>
      </c>
      <c r="B13" s="94" t="s">
        <v>91</v>
      </c>
      <c r="C13" s="95">
        <v>264012</v>
      </c>
      <c r="D13" s="95">
        <v>264012</v>
      </c>
      <c r="E13" s="95"/>
    </row>
    <row r="14" spans="1:5" ht="19.5" customHeight="1">
      <c r="A14" s="94" t="s">
        <v>99</v>
      </c>
      <c r="B14" s="94" t="s">
        <v>100</v>
      </c>
      <c r="C14" s="95"/>
      <c r="D14" s="94"/>
      <c r="E14" s="95"/>
    </row>
    <row r="15" spans="1:5" ht="19.5" customHeight="1">
      <c r="A15" s="94">
        <v>205</v>
      </c>
      <c r="B15" s="94" t="s">
        <v>101</v>
      </c>
      <c r="C15" s="95"/>
      <c r="D15" s="94"/>
      <c r="E15" s="95"/>
    </row>
    <row r="16" spans="1:5" ht="19.5" customHeight="1">
      <c r="A16" s="97">
        <v>20501</v>
      </c>
      <c r="B16" s="97" t="s">
        <v>102</v>
      </c>
      <c r="C16" s="95"/>
      <c r="D16" s="95"/>
      <c r="E16" s="95"/>
    </row>
    <row r="17" spans="1:5" ht="19.5" customHeight="1">
      <c r="A17" s="94">
        <v>2050101</v>
      </c>
      <c r="B17" s="94" t="s">
        <v>103</v>
      </c>
      <c r="C17" s="95"/>
      <c r="D17" s="95"/>
      <c r="E17" s="95"/>
    </row>
    <row r="18" spans="1:5" ht="19.5" customHeight="1">
      <c r="A18" s="94" t="s">
        <v>104</v>
      </c>
      <c r="B18" s="94" t="s">
        <v>105</v>
      </c>
      <c r="C18" s="95"/>
      <c r="D18" s="95"/>
      <c r="E18" s="95"/>
    </row>
    <row r="19" spans="1:5" ht="19.5" customHeight="1">
      <c r="A19" s="94" t="s">
        <v>106</v>
      </c>
      <c r="B19" s="94" t="s">
        <v>107</v>
      </c>
      <c r="C19" s="95"/>
      <c r="D19" s="95"/>
      <c r="E19" s="95"/>
    </row>
    <row r="20" spans="1:5" ht="19.5" customHeight="1">
      <c r="A20" s="94">
        <v>2050202</v>
      </c>
      <c r="B20" s="94" t="s">
        <v>108</v>
      </c>
      <c r="C20" s="95"/>
      <c r="D20" s="95"/>
      <c r="E20" s="95"/>
    </row>
    <row r="21" spans="1:5" ht="19.5" customHeight="1">
      <c r="A21" s="94">
        <v>2050299</v>
      </c>
      <c r="B21" s="94" t="s">
        <v>109</v>
      </c>
      <c r="C21" s="95"/>
      <c r="D21" s="95"/>
      <c r="E21" s="95"/>
    </row>
    <row r="22" spans="1:5" ht="19.5" customHeight="1">
      <c r="A22" s="94">
        <v>20503</v>
      </c>
      <c r="B22" s="94" t="s">
        <v>110</v>
      </c>
      <c r="C22" s="95"/>
      <c r="D22" s="95"/>
      <c r="E22" s="95"/>
    </row>
    <row r="23" spans="1:5" ht="19.5" customHeight="1">
      <c r="A23" s="94">
        <v>2050304</v>
      </c>
      <c r="B23" s="94" t="s">
        <v>111</v>
      </c>
      <c r="C23" s="95"/>
      <c r="D23" s="95"/>
      <c r="E23" s="95"/>
    </row>
    <row r="24" spans="1:5" ht="19.5" customHeight="1">
      <c r="A24" s="94">
        <v>20507</v>
      </c>
      <c r="B24" s="94" t="s">
        <v>112</v>
      </c>
      <c r="C24" s="95"/>
      <c r="D24" s="95"/>
      <c r="E24" s="95"/>
    </row>
    <row r="25" spans="1:5" ht="19.5" customHeight="1">
      <c r="A25" s="94">
        <v>2050701</v>
      </c>
      <c r="B25" s="94" t="s">
        <v>113</v>
      </c>
      <c r="C25" s="95"/>
      <c r="D25" s="95"/>
      <c r="E25" s="95"/>
    </row>
    <row r="26" spans="1:5" ht="19.5" customHeight="1">
      <c r="A26" s="94">
        <v>20508</v>
      </c>
      <c r="B26" s="94" t="s">
        <v>114</v>
      </c>
      <c r="C26" s="95"/>
      <c r="D26" s="95"/>
      <c r="E26" s="95"/>
    </row>
    <row r="27" spans="1:5" ht="19.5" customHeight="1">
      <c r="A27" s="94">
        <v>2050801</v>
      </c>
      <c r="B27" s="94" t="s">
        <v>115</v>
      </c>
      <c r="C27" s="95"/>
      <c r="D27" s="95"/>
      <c r="E27" s="95"/>
    </row>
    <row r="28" spans="1:5" ht="19.5" customHeight="1">
      <c r="A28" s="94">
        <v>20509</v>
      </c>
      <c r="B28" s="94" t="s">
        <v>116</v>
      </c>
      <c r="C28" s="95"/>
      <c r="D28" s="95"/>
      <c r="E28" s="95"/>
    </row>
    <row r="29" spans="1:5" ht="19.5" customHeight="1">
      <c r="A29" s="94">
        <v>2050903</v>
      </c>
      <c r="B29" s="94" t="s">
        <v>117</v>
      </c>
      <c r="C29" s="95"/>
      <c r="D29" s="95"/>
      <c r="E29" s="95"/>
    </row>
    <row r="30" spans="1:5" ht="19.5" customHeight="1">
      <c r="A30" s="94">
        <v>2050904</v>
      </c>
      <c r="B30" s="98" t="s">
        <v>118</v>
      </c>
      <c r="C30" s="95"/>
      <c r="D30" s="95"/>
      <c r="E30" s="95"/>
    </row>
    <row r="31" spans="1:5" ht="19.5" customHeight="1">
      <c r="A31" s="94">
        <v>20599</v>
      </c>
      <c r="B31" s="99" t="s">
        <v>119</v>
      </c>
      <c r="C31" s="95"/>
      <c r="D31" s="94"/>
      <c r="E31" s="95"/>
    </row>
    <row r="32" spans="1:5" ht="19.5" customHeight="1">
      <c r="A32" s="94">
        <v>2059999</v>
      </c>
      <c r="B32" s="94" t="s">
        <v>120</v>
      </c>
      <c r="C32" s="95"/>
      <c r="D32" s="94"/>
      <c r="E32" s="95"/>
    </row>
    <row r="33" spans="1:5" ht="19.5" customHeight="1">
      <c r="A33" s="94">
        <v>208</v>
      </c>
      <c r="B33" s="94" t="s">
        <v>68</v>
      </c>
      <c r="C33" s="95"/>
      <c r="D33" s="95"/>
      <c r="E33" s="94"/>
    </row>
  </sheetData>
  <sheetProtection/>
  <mergeCells count="5">
    <mergeCell ref="A1:E1"/>
    <mergeCell ref="A3:B3"/>
    <mergeCell ref="C3:C4"/>
    <mergeCell ref="D3:D4"/>
    <mergeCell ref="E3:E4"/>
  </mergeCells>
  <printOptions/>
  <pageMargins left="0.7" right="0.7" top="0.29" bottom="0.47" header="0.16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workbookViewId="0" topLeftCell="A1">
      <selection activeCell="A1" sqref="A1:B1"/>
    </sheetView>
  </sheetViews>
  <sheetFormatPr defaultColWidth="9.33203125" defaultRowHeight="11.25"/>
  <cols>
    <col min="1" max="1" width="56.16015625" style="0" customWidth="1"/>
    <col min="2" max="2" width="44" style="0" customWidth="1"/>
  </cols>
  <sheetData>
    <row r="1" spans="1:2" ht="31.5" customHeight="1">
      <c r="A1" s="85" t="s">
        <v>121</v>
      </c>
      <c r="B1" s="85"/>
    </row>
    <row r="2" spans="1:2" ht="19.5" customHeight="1">
      <c r="A2" s="67" t="s">
        <v>122</v>
      </c>
      <c r="B2" s="67"/>
    </row>
    <row r="3" spans="1:2" ht="18.75" customHeight="1">
      <c r="A3" s="86" t="s">
        <v>123</v>
      </c>
      <c r="B3" s="86" t="s">
        <v>124</v>
      </c>
    </row>
    <row r="4" spans="1:2" ht="18.75" customHeight="1">
      <c r="A4" s="86" t="s">
        <v>45</v>
      </c>
      <c r="B4" s="87">
        <v>3741026</v>
      </c>
    </row>
    <row r="5" spans="1:2" ht="18.75" customHeight="1">
      <c r="A5" s="88" t="s">
        <v>125</v>
      </c>
      <c r="B5" s="87">
        <v>3263897</v>
      </c>
    </row>
    <row r="6" spans="1:2" ht="18.75" customHeight="1">
      <c r="A6" s="87" t="s">
        <v>126</v>
      </c>
      <c r="B6" s="87">
        <v>1237633</v>
      </c>
    </row>
    <row r="7" spans="1:2" ht="18.75" customHeight="1">
      <c r="A7" s="87" t="s">
        <v>127</v>
      </c>
      <c r="B7" s="87">
        <v>48024</v>
      </c>
    </row>
    <row r="8" spans="1:2" ht="18.75" customHeight="1">
      <c r="A8" s="87" t="s">
        <v>128</v>
      </c>
      <c r="B8" s="87">
        <v>196968</v>
      </c>
    </row>
    <row r="9" spans="1:2" ht="18.75" customHeight="1">
      <c r="A9" s="87" t="s">
        <v>129</v>
      </c>
      <c r="B9" s="87">
        <v>295452</v>
      </c>
    </row>
    <row r="10" spans="1:2" ht="18.75" customHeight="1">
      <c r="A10" s="87" t="s">
        <v>130</v>
      </c>
      <c r="B10" s="87">
        <v>179568</v>
      </c>
    </row>
    <row r="11" spans="1:2" ht="18.75" customHeight="1">
      <c r="A11" s="87" t="s">
        <v>131</v>
      </c>
      <c r="B11" s="87">
        <v>70236</v>
      </c>
    </row>
    <row r="12" spans="1:2" ht="18.75" customHeight="1">
      <c r="A12" s="87" t="s">
        <v>132</v>
      </c>
      <c r="B12" s="87">
        <v>30266</v>
      </c>
    </row>
    <row r="13" spans="1:2" ht="18.75" customHeight="1">
      <c r="A13" s="87" t="s">
        <v>133</v>
      </c>
      <c r="B13" s="87">
        <v>535535</v>
      </c>
    </row>
    <row r="14" spans="1:2" ht="18.75" customHeight="1">
      <c r="A14" s="87" t="s">
        <v>134</v>
      </c>
      <c r="B14" s="87"/>
    </row>
    <row r="15" spans="1:2" ht="18.75" customHeight="1">
      <c r="A15" s="87" t="s">
        <v>135</v>
      </c>
      <c r="B15" s="87">
        <v>157735</v>
      </c>
    </row>
    <row r="16" spans="1:2" ht="18.75" customHeight="1">
      <c r="A16" s="87" t="s">
        <v>136</v>
      </c>
      <c r="B16" s="87">
        <v>4510</v>
      </c>
    </row>
    <row r="17" spans="1:2" ht="18.75" customHeight="1">
      <c r="A17" s="87" t="s">
        <v>137</v>
      </c>
      <c r="B17" s="87"/>
    </row>
    <row r="18" spans="1:2" ht="18.75" customHeight="1">
      <c r="A18" s="87" t="s">
        <v>138</v>
      </c>
      <c r="B18" s="87"/>
    </row>
    <row r="19" spans="1:2" ht="18.75" customHeight="1">
      <c r="A19" s="87" t="s">
        <v>139</v>
      </c>
      <c r="B19" s="87">
        <v>41040</v>
      </c>
    </row>
    <row r="20" spans="1:2" ht="18.75" customHeight="1">
      <c r="A20" s="87" t="s">
        <v>140</v>
      </c>
      <c r="B20" s="87">
        <v>4380</v>
      </c>
    </row>
    <row r="21" spans="1:2" ht="18.75" customHeight="1">
      <c r="A21" s="87" t="s">
        <v>141</v>
      </c>
      <c r="B21" s="87">
        <v>264012</v>
      </c>
    </row>
    <row r="22" spans="1:2" ht="18.75" customHeight="1">
      <c r="A22" s="87" t="s">
        <v>142</v>
      </c>
      <c r="B22" s="87">
        <v>137338</v>
      </c>
    </row>
    <row r="23" spans="1:2" ht="18.75" customHeight="1">
      <c r="A23" s="87" t="s">
        <v>143</v>
      </c>
      <c r="B23" s="87">
        <v>61200</v>
      </c>
    </row>
    <row r="24" spans="1:2" ht="18.75" customHeight="1">
      <c r="A24" s="88" t="s">
        <v>144</v>
      </c>
      <c r="B24" s="87">
        <v>389332</v>
      </c>
    </row>
    <row r="25" spans="1:2" ht="18.75" customHeight="1">
      <c r="A25" s="87" t="s">
        <v>145</v>
      </c>
      <c r="B25" s="87">
        <v>95000</v>
      </c>
    </row>
    <row r="26" spans="1:2" ht="18.75" customHeight="1">
      <c r="A26" s="87" t="s">
        <v>146</v>
      </c>
      <c r="B26" s="87"/>
    </row>
    <row r="27" spans="1:2" ht="18.75" customHeight="1">
      <c r="A27" s="87" t="s">
        <v>147</v>
      </c>
      <c r="B27" s="87"/>
    </row>
    <row r="28" spans="1:2" ht="18.75" customHeight="1">
      <c r="A28" s="87" t="s">
        <v>148</v>
      </c>
      <c r="B28" s="87"/>
    </row>
    <row r="29" spans="1:2" ht="18.75" customHeight="1">
      <c r="A29" s="87" t="s">
        <v>149</v>
      </c>
      <c r="B29" s="87"/>
    </row>
    <row r="30" spans="1:2" ht="18.75" customHeight="1">
      <c r="A30" s="87" t="s">
        <v>150</v>
      </c>
      <c r="B30" s="87"/>
    </row>
    <row r="31" spans="1:2" ht="18.75" customHeight="1">
      <c r="A31" s="87" t="s">
        <v>151</v>
      </c>
      <c r="B31" s="87"/>
    </row>
    <row r="32" spans="1:2" ht="18.75" customHeight="1">
      <c r="A32" s="87" t="s">
        <v>152</v>
      </c>
      <c r="B32" s="87"/>
    </row>
    <row r="33" spans="1:2" ht="18.75" customHeight="1">
      <c r="A33" s="87" t="s">
        <v>153</v>
      </c>
      <c r="B33" s="87"/>
    </row>
    <row r="34" spans="1:2" ht="18.75" customHeight="1">
      <c r="A34" s="87" t="s">
        <v>154</v>
      </c>
      <c r="B34" s="87"/>
    </row>
    <row r="35" spans="1:2" ht="18.75" customHeight="1">
      <c r="A35" s="87" t="s">
        <v>155</v>
      </c>
      <c r="B35" s="87"/>
    </row>
    <row r="36" spans="1:2" ht="18.75" customHeight="1">
      <c r="A36" s="87" t="s">
        <v>156</v>
      </c>
      <c r="B36" s="87"/>
    </row>
    <row r="37" spans="1:2" ht="18.75" customHeight="1">
      <c r="A37" s="87" t="s">
        <v>157</v>
      </c>
      <c r="B37" s="87"/>
    </row>
    <row r="38" spans="1:2" ht="18.75" customHeight="1">
      <c r="A38" s="87" t="s">
        <v>158</v>
      </c>
      <c r="B38" s="87">
        <v>70132</v>
      </c>
    </row>
    <row r="39" spans="1:2" ht="18.75" customHeight="1">
      <c r="A39" s="87" t="s">
        <v>159</v>
      </c>
      <c r="B39" s="87">
        <v>70000</v>
      </c>
    </row>
    <row r="40" spans="1:2" ht="18.75" customHeight="1">
      <c r="A40" s="87" t="s">
        <v>160</v>
      </c>
      <c r="B40" s="87">
        <v>154200</v>
      </c>
    </row>
    <row r="41" spans="1:2" ht="18.75" customHeight="1">
      <c r="A41" s="87" t="s">
        <v>161</v>
      </c>
      <c r="B41" s="87"/>
    </row>
    <row r="42" spans="1:2" ht="18.75" customHeight="1">
      <c r="A42" s="88" t="s">
        <v>162</v>
      </c>
      <c r="B42" s="87">
        <v>33200</v>
      </c>
    </row>
    <row r="43" spans="1:2" ht="18.75" customHeight="1">
      <c r="A43" s="87" t="s">
        <v>163</v>
      </c>
      <c r="B43" s="87"/>
    </row>
    <row r="44" spans="1:2" ht="18.75" customHeight="1">
      <c r="A44" s="87" t="s">
        <v>164</v>
      </c>
      <c r="B44" s="87">
        <v>30800</v>
      </c>
    </row>
    <row r="45" spans="1:2" ht="18.75" customHeight="1">
      <c r="A45" s="87" t="s">
        <v>165</v>
      </c>
      <c r="B45" s="87"/>
    </row>
    <row r="46" spans="1:2" ht="18.75" customHeight="1">
      <c r="A46" s="87" t="s">
        <v>166</v>
      </c>
      <c r="B46" s="87"/>
    </row>
    <row r="47" spans="1:2" ht="18.75" customHeight="1">
      <c r="A47" s="87" t="s">
        <v>167</v>
      </c>
      <c r="B47" s="87">
        <v>2400</v>
      </c>
    </row>
    <row r="48" spans="1:2" ht="18.75" customHeight="1">
      <c r="A48" s="88" t="s">
        <v>168</v>
      </c>
      <c r="B48" s="87"/>
    </row>
    <row r="49" spans="1:2" ht="18.75" customHeight="1">
      <c r="A49" s="87" t="s">
        <v>169</v>
      </c>
      <c r="B49" s="87"/>
    </row>
    <row r="50" spans="1:2" ht="18.75" customHeight="1">
      <c r="A50" s="87" t="s">
        <v>170</v>
      </c>
      <c r="B50" s="87"/>
    </row>
    <row r="51" spans="1:2" ht="18.75" customHeight="1">
      <c r="A51" s="87" t="s">
        <v>171</v>
      </c>
      <c r="B51" s="87"/>
    </row>
    <row r="52" ht="19.5" customHeight="1">
      <c r="A52" s="89"/>
    </row>
  </sheetData>
  <sheetProtection/>
  <mergeCells count="2">
    <mergeCell ref="A1:B1"/>
    <mergeCell ref="A2:B2"/>
  </mergeCells>
  <printOptions/>
  <pageMargins left="0.7" right="0.7" top="0.29" bottom="0.75" header="0.16" footer="0.3"/>
  <pageSetup fitToHeight="1" fitToWidth="1" horizontalDpi="600" verticalDpi="600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8" sqref="B8"/>
    </sheetView>
  </sheetViews>
  <sheetFormatPr defaultColWidth="9.33203125" defaultRowHeight="11.25"/>
  <cols>
    <col min="1" max="1" width="49.5" style="0" customWidth="1"/>
    <col min="2" max="2" width="20.33203125" style="0" customWidth="1"/>
    <col min="3" max="3" width="73.33203125" style="0" customWidth="1"/>
    <col min="4" max="4" width="21.5" style="0" customWidth="1"/>
  </cols>
  <sheetData>
    <row r="1" spans="1:4" ht="19.5" customHeight="1">
      <c r="A1" s="72"/>
      <c r="B1" s="73"/>
      <c r="C1" s="73"/>
      <c r="D1" s="73"/>
    </row>
    <row r="2" spans="1:4" ht="19.5" customHeight="1">
      <c r="A2" s="74" t="s">
        <v>172</v>
      </c>
      <c r="B2" s="74"/>
      <c r="C2" s="74"/>
      <c r="D2" s="74"/>
    </row>
    <row r="3" spans="1:4" ht="19.5" customHeight="1">
      <c r="A3" s="72" t="s">
        <v>173</v>
      </c>
      <c r="B3" s="73"/>
      <c r="C3" s="73"/>
      <c r="D3" s="75" t="s">
        <v>174</v>
      </c>
    </row>
    <row r="4" spans="1:4" ht="19.5" customHeight="1">
      <c r="A4" s="76" t="s">
        <v>175</v>
      </c>
      <c r="B4" s="77"/>
      <c r="C4" s="76" t="s">
        <v>176</v>
      </c>
      <c r="D4" s="78"/>
    </row>
    <row r="5" spans="1:4" ht="19.5" customHeight="1">
      <c r="A5" s="79" t="s">
        <v>177</v>
      </c>
      <c r="B5" s="80" t="s">
        <v>178</v>
      </c>
      <c r="C5" s="79" t="s">
        <v>177</v>
      </c>
      <c r="D5" s="80" t="s">
        <v>178</v>
      </c>
    </row>
    <row r="6" spans="1:4" ht="19.5" customHeight="1">
      <c r="A6" s="81" t="s">
        <v>179</v>
      </c>
      <c r="B6" s="82"/>
      <c r="C6" s="81" t="s">
        <v>180</v>
      </c>
      <c r="D6" s="80"/>
    </row>
    <row r="7" spans="1:4" ht="19.5" customHeight="1">
      <c r="A7" s="81" t="s">
        <v>181</v>
      </c>
      <c r="B7" s="82"/>
      <c r="C7" s="83" t="s">
        <v>182</v>
      </c>
      <c r="D7" s="82"/>
    </row>
    <row r="8" spans="1:4" ht="19.5" customHeight="1">
      <c r="A8" s="81" t="s">
        <v>183</v>
      </c>
      <c r="B8" s="82"/>
      <c r="C8" s="83" t="s">
        <v>184</v>
      </c>
      <c r="D8" s="82"/>
    </row>
    <row r="9" spans="1:4" ht="19.5" customHeight="1">
      <c r="A9" s="81" t="s">
        <v>185</v>
      </c>
      <c r="B9" s="82"/>
      <c r="C9" s="83" t="s">
        <v>186</v>
      </c>
      <c r="D9" s="82"/>
    </row>
    <row r="10" spans="1:4" ht="19.5" customHeight="1">
      <c r="A10" s="81" t="s">
        <v>187</v>
      </c>
      <c r="B10" s="82"/>
      <c r="C10" s="83" t="s">
        <v>188</v>
      </c>
      <c r="D10" s="82"/>
    </row>
    <row r="11" spans="1:4" ht="19.5" customHeight="1">
      <c r="A11" s="81" t="s">
        <v>189</v>
      </c>
      <c r="B11" s="82"/>
      <c r="C11" s="83" t="s">
        <v>190</v>
      </c>
      <c r="D11" s="82"/>
    </row>
    <row r="12" spans="1:4" ht="19.5" customHeight="1">
      <c r="A12" s="81" t="s">
        <v>191</v>
      </c>
      <c r="B12" s="82"/>
      <c r="C12" s="81" t="s">
        <v>192</v>
      </c>
      <c r="D12" s="82"/>
    </row>
    <row r="13" spans="1:4" ht="19.5" customHeight="1">
      <c r="A13" s="81" t="s">
        <v>193</v>
      </c>
      <c r="B13" s="82"/>
      <c r="C13" s="83" t="s">
        <v>194</v>
      </c>
      <c r="D13" s="82"/>
    </row>
    <row r="14" spans="1:4" ht="19.5" customHeight="1">
      <c r="A14" s="81" t="s">
        <v>195</v>
      </c>
      <c r="B14" s="82"/>
      <c r="C14" s="83" t="s">
        <v>196</v>
      </c>
      <c r="D14" s="82"/>
    </row>
    <row r="15" spans="1:4" ht="19.5" customHeight="1">
      <c r="A15" s="81" t="s">
        <v>197</v>
      </c>
      <c r="B15" s="82"/>
      <c r="C15" s="83" t="s">
        <v>198</v>
      </c>
      <c r="D15" s="82"/>
    </row>
    <row r="16" spans="1:4" ht="19.5" customHeight="1">
      <c r="A16" s="81" t="s">
        <v>199</v>
      </c>
      <c r="B16" s="82"/>
      <c r="C16" s="83" t="s">
        <v>200</v>
      </c>
      <c r="D16" s="82"/>
    </row>
    <row r="17" spans="1:4" ht="19.5" customHeight="1">
      <c r="A17" s="81" t="s">
        <v>201</v>
      </c>
      <c r="B17" s="82"/>
      <c r="C17" s="83" t="s">
        <v>202</v>
      </c>
      <c r="D17" s="82"/>
    </row>
    <row r="18" spans="1:4" ht="19.5" customHeight="1">
      <c r="A18" s="84" t="s">
        <v>203</v>
      </c>
      <c r="B18" s="82"/>
      <c r="C18" s="83" t="s">
        <v>196</v>
      </c>
      <c r="D18" s="82"/>
    </row>
    <row r="19" spans="1:4" ht="19.5" customHeight="1">
      <c r="A19" s="84" t="s">
        <v>204</v>
      </c>
      <c r="B19" s="82"/>
      <c r="C19" s="83" t="s">
        <v>205</v>
      </c>
      <c r="D19" s="82"/>
    </row>
  </sheetData>
  <sheetProtection/>
  <mergeCells count="3">
    <mergeCell ref="A2:D2"/>
    <mergeCell ref="A4:B4"/>
    <mergeCell ref="C4:D4"/>
  </mergeCells>
  <printOptions/>
  <pageMargins left="0.72" right="0.1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33203125" defaultRowHeight="11.25"/>
  <cols>
    <col min="1" max="1" width="55.33203125" style="0" customWidth="1"/>
    <col min="2" max="2" width="51.5" style="0" customWidth="1"/>
  </cols>
  <sheetData>
    <row r="1" spans="1:2" ht="49.5" customHeight="1">
      <c r="A1" s="66" t="s">
        <v>206</v>
      </c>
      <c r="B1" s="66"/>
    </row>
    <row r="2" spans="1:2" ht="26.25" customHeight="1">
      <c r="A2" s="67" t="s">
        <v>1</v>
      </c>
      <c r="B2" s="67"/>
    </row>
    <row r="3" spans="1:2" ht="49.5" customHeight="1">
      <c r="A3" s="68" t="s">
        <v>207</v>
      </c>
      <c r="B3" s="68" t="s">
        <v>208</v>
      </c>
    </row>
    <row r="4" spans="1:2" ht="49.5" customHeight="1">
      <c r="A4" s="69" t="s">
        <v>209</v>
      </c>
      <c r="B4" s="70"/>
    </row>
    <row r="5" spans="1:2" ht="49.5" customHeight="1">
      <c r="A5" s="70" t="s">
        <v>210</v>
      </c>
      <c r="B5" s="70"/>
    </row>
    <row r="6" spans="1:2" ht="49.5" customHeight="1">
      <c r="A6" s="70" t="s">
        <v>211</v>
      </c>
      <c r="B6" s="70"/>
    </row>
    <row r="7" spans="1:2" ht="49.5" customHeight="1">
      <c r="A7" s="70" t="s">
        <v>212</v>
      </c>
      <c r="B7" s="70">
        <v>70000</v>
      </c>
    </row>
    <row r="8" spans="1:2" ht="49.5" customHeight="1">
      <c r="A8" s="70" t="s">
        <v>213</v>
      </c>
      <c r="B8" s="70">
        <v>70000</v>
      </c>
    </row>
    <row r="9" spans="1:2" ht="49.5" customHeight="1">
      <c r="A9" s="71" t="s">
        <v>214</v>
      </c>
      <c r="B9" s="70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7" zoomScaleNormal="77" zoomScaleSheetLayoutView="100" workbookViewId="0" topLeftCell="A1">
      <pane xSplit="1" ySplit="5" topLeftCell="B6" activePane="bottomRight" state="frozen"/>
      <selection pane="bottomRight" activeCell="F13" sqref="F13"/>
    </sheetView>
  </sheetViews>
  <sheetFormatPr defaultColWidth="12" defaultRowHeight="11.25"/>
  <cols>
    <col min="1" max="1" width="8.83203125" style="55" customWidth="1"/>
    <col min="2" max="2" width="9.66015625" style="55" customWidth="1"/>
    <col min="3" max="3" width="41.66015625" style="56" customWidth="1"/>
    <col min="4" max="4" width="15.5" style="57" customWidth="1"/>
    <col min="5" max="5" width="15.16015625" style="31" customWidth="1"/>
    <col min="6" max="6" width="15" style="31" customWidth="1"/>
    <col min="7" max="16384" width="12" style="31" customWidth="1"/>
  </cols>
  <sheetData>
    <row r="1" spans="1:7" ht="18" customHeight="1">
      <c r="A1" s="32" t="s">
        <v>215</v>
      </c>
      <c r="B1" s="32"/>
      <c r="G1" s="58" t="s">
        <v>216</v>
      </c>
    </row>
    <row r="2" spans="1:7" ht="29.25" customHeight="1">
      <c r="A2" s="34" t="s">
        <v>217</v>
      </c>
      <c r="B2" s="34"/>
      <c r="C2" s="34"/>
      <c r="D2" s="34"/>
      <c r="E2" s="34"/>
      <c r="F2" s="34"/>
      <c r="G2" s="34"/>
    </row>
    <row r="3" spans="1:7" ht="19.5" customHeight="1">
      <c r="A3" s="35" t="s">
        <v>218</v>
      </c>
      <c r="B3" s="35"/>
      <c r="C3" s="35"/>
      <c r="D3" s="35"/>
      <c r="E3" s="36" t="s">
        <v>1</v>
      </c>
      <c r="F3" s="36"/>
      <c r="G3" s="36"/>
    </row>
    <row r="4" spans="1:7" ht="16.5" customHeight="1">
      <c r="A4" s="59" t="s">
        <v>219</v>
      </c>
      <c r="B4" s="59"/>
      <c r="C4" s="60" t="s">
        <v>220</v>
      </c>
      <c r="D4" s="61" t="s">
        <v>45</v>
      </c>
      <c r="E4" s="44" t="s">
        <v>221</v>
      </c>
      <c r="F4" s="44" t="s">
        <v>73</v>
      </c>
      <c r="G4" s="44" t="s">
        <v>222</v>
      </c>
    </row>
    <row r="5" spans="1:7" ht="15.75" customHeight="1">
      <c r="A5" s="37" t="s">
        <v>37</v>
      </c>
      <c r="B5" s="37" t="s">
        <v>38</v>
      </c>
      <c r="C5" s="60"/>
      <c r="D5" s="61"/>
      <c r="E5" s="44"/>
      <c r="F5" s="44"/>
      <c r="G5" s="44"/>
    </row>
    <row r="6" spans="1:7" ht="24.75" customHeight="1">
      <c r="A6" s="37">
        <v>501</v>
      </c>
      <c r="B6" s="44"/>
      <c r="C6" s="62" t="s">
        <v>223</v>
      </c>
      <c r="D6" s="42">
        <f>E6+F6</f>
        <v>2241689</v>
      </c>
      <c r="E6" s="43">
        <f>SUM(E7:E10)</f>
        <v>2241689</v>
      </c>
      <c r="F6" s="43">
        <f>SUM(F7:F10)</f>
        <v>0</v>
      </c>
      <c r="G6" s="43"/>
    </row>
    <row r="7" spans="1:7" ht="24.75" customHeight="1">
      <c r="A7" s="44"/>
      <c r="B7" s="44" t="s">
        <v>48</v>
      </c>
      <c r="C7" s="63" t="s">
        <v>224</v>
      </c>
      <c r="D7" s="42"/>
      <c r="E7" s="43">
        <v>1535932</v>
      </c>
      <c r="F7" s="43"/>
      <c r="G7" s="43"/>
    </row>
    <row r="8" spans="1:7" ht="24.75" customHeight="1">
      <c r="A8" s="44"/>
      <c r="B8" s="44" t="s">
        <v>53</v>
      </c>
      <c r="C8" s="63" t="s">
        <v>225</v>
      </c>
      <c r="D8" s="42"/>
      <c r="E8" s="43">
        <v>470389</v>
      </c>
      <c r="F8" s="43"/>
      <c r="G8" s="43"/>
    </row>
    <row r="9" spans="1:7" ht="24.75" customHeight="1">
      <c r="A9" s="44"/>
      <c r="B9" s="44" t="s">
        <v>47</v>
      </c>
      <c r="C9" s="63" t="s">
        <v>226</v>
      </c>
      <c r="D9" s="42"/>
      <c r="E9" s="43">
        <v>174168</v>
      </c>
      <c r="F9" s="43"/>
      <c r="G9" s="64"/>
    </row>
    <row r="10" spans="1:7" ht="24.75" customHeight="1">
      <c r="A10" s="44"/>
      <c r="B10" s="44">
        <v>99</v>
      </c>
      <c r="C10" s="65" t="s">
        <v>227</v>
      </c>
      <c r="D10" s="42"/>
      <c r="E10" s="43">
        <v>61200</v>
      </c>
      <c r="F10" s="43"/>
      <c r="G10" s="43"/>
    </row>
    <row r="11" spans="1:7" ht="24.75" customHeight="1">
      <c r="A11" s="37">
        <v>502</v>
      </c>
      <c r="B11" s="44"/>
      <c r="C11" s="62" t="s">
        <v>228</v>
      </c>
      <c r="D11" s="42">
        <f>E11+F11</f>
        <v>796332</v>
      </c>
      <c r="E11" s="42">
        <f>SUM(E12:E21)</f>
        <v>366332</v>
      </c>
      <c r="F11" s="42">
        <f>SUM(F12:F21)</f>
        <v>430000</v>
      </c>
      <c r="G11" s="43"/>
    </row>
    <row r="12" spans="1:7" ht="24.75" customHeight="1">
      <c r="A12" s="44"/>
      <c r="B12" s="44" t="s">
        <v>48</v>
      </c>
      <c r="C12" s="65" t="s">
        <v>229</v>
      </c>
      <c r="D12" s="42"/>
      <c r="E12" s="43">
        <v>296332</v>
      </c>
      <c r="F12" s="43">
        <v>330000</v>
      </c>
      <c r="G12" s="50"/>
    </row>
    <row r="13" spans="1:7" ht="24.75" customHeight="1">
      <c r="A13" s="44"/>
      <c r="B13" s="44" t="s">
        <v>53</v>
      </c>
      <c r="C13" s="63" t="s">
        <v>230</v>
      </c>
      <c r="D13" s="42"/>
      <c r="E13" s="43"/>
      <c r="F13" s="43" t="s">
        <v>231</v>
      </c>
      <c r="G13" s="43"/>
    </row>
    <row r="14" spans="1:7" ht="24.75" customHeight="1">
      <c r="A14" s="44"/>
      <c r="B14" s="44" t="s">
        <v>47</v>
      </c>
      <c r="C14" s="63" t="s">
        <v>232</v>
      </c>
      <c r="D14" s="42"/>
      <c r="E14" s="43"/>
      <c r="F14" s="43">
        <v>20000</v>
      </c>
      <c r="G14" s="50"/>
    </row>
    <row r="15" spans="1:7" ht="24.75" customHeight="1">
      <c r="A15" s="44"/>
      <c r="B15" s="44" t="s">
        <v>233</v>
      </c>
      <c r="C15" s="63" t="s">
        <v>234</v>
      </c>
      <c r="D15" s="42">
        <f>E15+F15</f>
        <v>0</v>
      </c>
      <c r="E15" s="43"/>
      <c r="F15" s="43"/>
      <c r="G15" s="43"/>
    </row>
    <row r="16" spans="1:7" ht="24.75" customHeight="1">
      <c r="A16" s="44"/>
      <c r="B16" s="44" t="s">
        <v>235</v>
      </c>
      <c r="C16" s="63" t="s">
        <v>236</v>
      </c>
      <c r="D16" s="42">
        <f>E16+F16</f>
        <v>0</v>
      </c>
      <c r="E16" s="43"/>
      <c r="F16" s="43"/>
      <c r="G16" s="43"/>
    </row>
    <row r="17" spans="1:7" ht="24.75" customHeight="1">
      <c r="A17" s="44"/>
      <c r="B17" s="44" t="s">
        <v>237</v>
      </c>
      <c r="C17" s="63" t="s">
        <v>238</v>
      </c>
      <c r="D17" s="42">
        <f>E17+F17</f>
        <v>80000</v>
      </c>
      <c r="E17" s="43"/>
      <c r="F17" s="43">
        <v>80000</v>
      </c>
      <c r="G17" s="43"/>
    </row>
    <row r="18" spans="1:7" ht="24.75" customHeight="1">
      <c r="A18" s="44"/>
      <c r="B18" s="44" t="s">
        <v>239</v>
      </c>
      <c r="C18" s="63" t="s">
        <v>240</v>
      </c>
      <c r="D18" s="42">
        <f>E18+F18</f>
        <v>0</v>
      </c>
      <c r="E18" s="43"/>
      <c r="F18" s="43"/>
      <c r="G18" s="43"/>
    </row>
    <row r="19" spans="1:7" ht="24.75" customHeight="1">
      <c r="A19" s="37">
        <v>502</v>
      </c>
      <c r="B19" s="44" t="s">
        <v>241</v>
      </c>
      <c r="C19" s="63" t="s">
        <v>242</v>
      </c>
      <c r="D19" s="42">
        <f>E19+F19</f>
        <v>70000</v>
      </c>
      <c r="E19" s="43">
        <v>70000</v>
      </c>
      <c r="F19" s="43"/>
      <c r="G19" s="43"/>
    </row>
    <row r="20" spans="1:7" ht="24.75" customHeight="1">
      <c r="A20" s="44"/>
      <c r="B20" s="44" t="s">
        <v>243</v>
      </c>
      <c r="C20" s="63" t="s">
        <v>244</v>
      </c>
      <c r="D20" s="42"/>
      <c r="E20" s="43"/>
      <c r="F20" s="43"/>
      <c r="G20" s="50"/>
    </row>
    <row r="21" spans="1:7" ht="24.75" customHeight="1">
      <c r="A21" s="44"/>
      <c r="B21" s="150" t="s">
        <v>245</v>
      </c>
      <c r="C21" s="63" t="s">
        <v>246</v>
      </c>
      <c r="D21" s="42"/>
      <c r="E21" s="43"/>
      <c r="F21" s="43"/>
      <c r="G21" s="50"/>
    </row>
    <row r="22" spans="1:7" ht="24.75" customHeight="1">
      <c r="A22" s="37">
        <v>504</v>
      </c>
      <c r="B22" s="44"/>
      <c r="C22" s="62" t="s">
        <v>247</v>
      </c>
      <c r="D22" s="42">
        <f aca="true" t="shared" si="0" ref="D22:D33">E22+F22</f>
        <v>300000</v>
      </c>
      <c r="E22" s="42">
        <f>SUM(E23:E28)</f>
        <v>0</v>
      </c>
      <c r="F22" s="42">
        <f>SUM(F23:F28)</f>
        <v>300000</v>
      </c>
      <c r="G22" s="43"/>
    </row>
    <row r="23" spans="1:7" ht="24.75" customHeight="1">
      <c r="A23" s="44"/>
      <c r="B23" s="44" t="s">
        <v>48</v>
      </c>
      <c r="C23" s="63" t="s">
        <v>248</v>
      </c>
      <c r="D23" s="42">
        <f t="shared" si="0"/>
        <v>0</v>
      </c>
      <c r="E23" s="43"/>
      <c r="F23" s="43"/>
      <c r="G23" s="43"/>
    </row>
    <row r="24" spans="1:7" ht="24.75" customHeight="1">
      <c r="A24" s="37"/>
      <c r="B24" s="44" t="s">
        <v>53</v>
      </c>
      <c r="C24" s="63" t="s">
        <v>249</v>
      </c>
      <c r="D24" s="42">
        <f t="shared" si="0"/>
        <v>0</v>
      </c>
      <c r="E24" s="43"/>
      <c r="F24" s="43"/>
      <c r="G24" s="43"/>
    </row>
    <row r="25" spans="1:7" ht="24.75" customHeight="1">
      <c r="A25" s="37"/>
      <c r="B25" s="44" t="s">
        <v>47</v>
      </c>
      <c r="C25" s="63" t="s">
        <v>250</v>
      </c>
      <c r="D25" s="42">
        <f t="shared" si="0"/>
        <v>0</v>
      </c>
      <c r="E25" s="43"/>
      <c r="F25" s="43"/>
      <c r="G25" s="43"/>
    </row>
    <row r="26" spans="1:7" ht="24.75" customHeight="1">
      <c r="A26" s="37">
        <v>504</v>
      </c>
      <c r="B26" s="44" t="s">
        <v>233</v>
      </c>
      <c r="C26" s="63" t="s">
        <v>251</v>
      </c>
      <c r="D26" s="42">
        <f t="shared" si="0"/>
        <v>300000</v>
      </c>
      <c r="E26" s="43"/>
      <c r="F26" s="43">
        <v>300000</v>
      </c>
      <c r="G26" s="43"/>
    </row>
    <row r="27" spans="1:7" ht="24.75" customHeight="1">
      <c r="A27" s="37"/>
      <c r="B27" s="44" t="s">
        <v>235</v>
      </c>
      <c r="C27" s="63" t="s">
        <v>252</v>
      </c>
      <c r="D27" s="42">
        <f t="shared" si="0"/>
        <v>0</v>
      </c>
      <c r="E27" s="43"/>
      <c r="F27" s="43"/>
      <c r="G27" s="43"/>
    </row>
    <row r="28" spans="1:7" ht="24.75" customHeight="1">
      <c r="A28" s="44"/>
      <c r="B28" s="44" t="s">
        <v>245</v>
      </c>
      <c r="C28" s="65" t="s">
        <v>253</v>
      </c>
      <c r="D28" s="42">
        <f t="shared" si="0"/>
        <v>0</v>
      </c>
      <c r="E28" s="43"/>
      <c r="F28" s="43"/>
      <c r="G28" s="43"/>
    </row>
    <row r="29" spans="1:7" ht="24.75" customHeight="1">
      <c r="A29" s="37">
        <v>505</v>
      </c>
      <c r="B29" s="44"/>
      <c r="C29" s="62" t="s">
        <v>254</v>
      </c>
      <c r="D29" s="42">
        <f t="shared" si="0"/>
        <v>1099805</v>
      </c>
      <c r="E29" s="42">
        <f>SUM(E30:E32)</f>
        <v>1099805</v>
      </c>
      <c r="F29" s="42">
        <f>SUM(F30:F32)</f>
        <v>0</v>
      </c>
      <c r="G29" s="43"/>
    </row>
    <row r="30" spans="1:7" ht="24.75" customHeight="1">
      <c r="A30" s="44"/>
      <c r="B30" s="44" t="s">
        <v>48</v>
      </c>
      <c r="C30" s="63" t="s">
        <v>255</v>
      </c>
      <c r="D30" s="42">
        <f t="shared" si="0"/>
        <v>1076805</v>
      </c>
      <c r="E30" s="43">
        <v>1076805</v>
      </c>
      <c r="F30" s="43"/>
      <c r="G30" s="43"/>
    </row>
    <row r="31" spans="1:7" ht="24.75" customHeight="1">
      <c r="A31" s="44"/>
      <c r="B31" s="44" t="s">
        <v>53</v>
      </c>
      <c r="C31" s="63" t="s">
        <v>256</v>
      </c>
      <c r="D31" s="42">
        <f t="shared" si="0"/>
        <v>23000</v>
      </c>
      <c r="E31" s="43">
        <v>23000</v>
      </c>
      <c r="F31" s="43"/>
      <c r="G31" s="43"/>
    </row>
    <row r="32" spans="1:7" ht="24.75" customHeight="1">
      <c r="A32" s="44"/>
      <c r="B32" s="44">
        <v>99</v>
      </c>
      <c r="C32" s="65" t="s">
        <v>257</v>
      </c>
      <c r="D32" s="42">
        <f t="shared" si="0"/>
        <v>0</v>
      </c>
      <c r="E32" s="43"/>
      <c r="F32" s="43"/>
      <c r="G32" s="43"/>
    </row>
    <row r="33" spans="1:7" ht="24.75" customHeight="1">
      <c r="A33" s="37">
        <v>509</v>
      </c>
      <c r="B33" s="44"/>
      <c r="C33" s="62" t="s">
        <v>43</v>
      </c>
      <c r="D33" s="42">
        <f t="shared" si="0"/>
        <v>33200</v>
      </c>
      <c r="E33" s="42">
        <f>SUM(E34:E35)</f>
        <v>33200</v>
      </c>
      <c r="F33" s="42">
        <f>SUM(F34:F35)</f>
        <v>0</v>
      </c>
      <c r="G33" s="43"/>
    </row>
    <row r="34" spans="1:7" ht="24.75" customHeight="1">
      <c r="A34" s="37"/>
      <c r="B34" s="48" t="s">
        <v>235</v>
      </c>
      <c r="C34" s="63" t="s">
        <v>258</v>
      </c>
      <c r="D34" s="42"/>
      <c r="E34" s="43">
        <v>30800</v>
      </c>
      <c r="F34" s="43"/>
      <c r="G34" s="43"/>
    </row>
    <row r="35" spans="1:7" ht="24.75" customHeight="1">
      <c r="A35" s="37"/>
      <c r="B35" s="46">
        <v>99</v>
      </c>
      <c r="C35" s="63" t="s">
        <v>259</v>
      </c>
      <c r="D35" s="42"/>
      <c r="E35" s="43">
        <v>2400</v>
      </c>
      <c r="F35" s="43"/>
      <c r="G35" s="43"/>
    </row>
    <row r="36" spans="1:7" ht="27" customHeight="1">
      <c r="A36" s="44" t="s">
        <v>260</v>
      </c>
      <c r="B36" s="44"/>
      <c r="C36" s="63"/>
      <c r="D36" s="54">
        <f>D33+D29+D11+D22+D6</f>
        <v>4471026</v>
      </c>
      <c r="E36" s="54">
        <f>E6+E11+E22+E29+E33</f>
        <v>3741026</v>
      </c>
      <c r="F36" s="54">
        <f>F6+F11+F22+F29+F33</f>
        <v>730000</v>
      </c>
      <c r="G36" s="43"/>
    </row>
  </sheetData>
  <sheetProtection/>
  <mergeCells count="11">
    <mergeCell ref="A1:B1"/>
    <mergeCell ref="A2:G2"/>
    <mergeCell ref="A3:D3"/>
    <mergeCell ref="E3:G3"/>
    <mergeCell ref="A4:B4"/>
    <mergeCell ref="A36:B36"/>
    <mergeCell ref="C4:C5"/>
    <mergeCell ref="D4:D5"/>
    <mergeCell ref="E4:E5"/>
    <mergeCell ref="F4:F5"/>
    <mergeCell ref="G4:G5"/>
  </mergeCells>
  <printOptions/>
  <pageMargins left="0.5511811023622047" right="0.3937007874015748" top="0.35433070866141736" bottom="0.2755905511811024" header="0.1968503937007874" footer="0.1968503937007874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小西瓜</cp:lastModifiedBy>
  <cp:lastPrinted>2018-07-03T08:59:16Z</cp:lastPrinted>
  <dcterms:created xsi:type="dcterms:W3CDTF">2020-05-22T02:12:01Z</dcterms:created>
  <dcterms:modified xsi:type="dcterms:W3CDTF">2020-05-28T07:25:19Z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