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6945" firstSheet="1" activeTab="9"/>
  </bookViews>
  <sheets>
    <sheet name="收支预算总表01" sheetId="1" r:id="rId1"/>
    <sheet name="支出预算总表0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>
    <definedName name="_xlnm.Print_Area" localSheetId="0">'收支预算总表01'!$A$1:$D$17</definedName>
    <definedName name="_xlnm.Print_Titles" localSheetId="1">'支出预算总表02'!$1:$7</definedName>
  </definedNames>
  <calcPr fullCalcOnLoad="1"/>
</workbook>
</file>

<file path=xl/sharedStrings.xml><?xml version="1.0" encoding="utf-8"?>
<sst xmlns="http://schemas.openxmlformats.org/spreadsheetml/2006/main" count="546" uniqueCount="351">
  <si>
    <t>表一：大同市平城区北关街道办事处 2019 年   收  支  预  算  总  表</t>
  </si>
  <si>
    <t>单位：元</t>
  </si>
  <si>
    <t>收                    入</t>
  </si>
  <si>
    <t>支                        出</t>
  </si>
  <si>
    <t>项                    目</t>
  </si>
  <si>
    <t>2019年预算</t>
  </si>
  <si>
    <t>项             目</t>
  </si>
  <si>
    <t>一、公共财政预算资金</t>
  </si>
  <si>
    <t>一、基本支出</t>
  </si>
  <si>
    <t xml:space="preserve">    经费拨款</t>
  </si>
  <si>
    <t xml:space="preserve">    工资福利支出</t>
  </si>
  <si>
    <t xml:space="preserve">    纳入预算管理的行政性收费安排的拨款</t>
  </si>
  <si>
    <t xml:space="preserve">    商品和服务支出</t>
  </si>
  <si>
    <t xml:space="preserve">    专项收入安排的拨款</t>
  </si>
  <si>
    <t xml:space="preserve">    对个人和家庭的补助支出</t>
  </si>
  <si>
    <t xml:space="preserve">    罚没收入安排的拨款</t>
  </si>
  <si>
    <t>二、项目支出</t>
  </si>
  <si>
    <t xml:space="preserve">    专项维修项目</t>
  </si>
  <si>
    <t>二、纳入预算管理的政府性基金安排的拨款</t>
  </si>
  <si>
    <t xml:space="preserve">    专项会议(培训)项目</t>
  </si>
  <si>
    <t>三、纳入专户管理的事业资金</t>
  </si>
  <si>
    <t xml:space="preserve">    专项业务费项目</t>
  </si>
  <si>
    <t>四、其他各项收入</t>
  </si>
  <si>
    <t xml:space="preserve">    专项资产器材购置项目</t>
  </si>
  <si>
    <t>五、上年结转</t>
  </si>
  <si>
    <t xml:space="preserve">    大型网络工程项目</t>
  </si>
  <si>
    <t>六、上级专项</t>
  </si>
  <si>
    <t xml:space="preserve">    其它项目</t>
  </si>
  <si>
    <t>本  年  收  入  合  计</t>
  </si>
  <si>
    <t>本  年  支  出  合  计</t>
  </si>
  <si>
    <t>表二:大同市平城区北关街道办事处2019年 支 出 预 算 总 表</t>
  </si>
  <si>
    <t>科目代码</t>
  </si>
  <si>
    <t>单位代码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</si>
  <si>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</si>
  <si>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</si>
  <si>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</si>
  <si>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</si>
  <si>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</si>
  <si>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</si>
  <si>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</si>
  <si>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</si>
  <si>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</si>
  <si>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</si>
  <si>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</si>
  <si>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**</t>
  </si>
  <si>
    <t>合计</t>
  </si>
  <si>
    <t>208</t>
  </si>
  <si>
    <t>社会保障和就业支出</t>
  </si>
  <si>
    <t>02</t>
  </si>
  <si>
    <t xml:space="preserve">  民政管理事务</t>
  </si>
  <si>
    <t>08</t>
  </si>
  <si>
    <t xml:space="preserve">    基层政权和社区建设</t>
  </si>
  <si>
    <t>11</t>
  </si>
  <si>
    <t xml:space="preserve">  残疾人事业</t>
  </si>
  <si>
    <t>05</t>
  </si>
  <si>
    <t xml:space="preserve">    残疾人就业和扶贫</t>
  </si>
  <si>
    <t>212</t>
  </si>
  <si>
    <t>城乡社区支出</t>
  </si>
  <si>
    <t>01</t>
  </si>
  <si>
    <t xml:space="preserve">  城乡社区管理事务</t>
  </si>
  <si>
    <t xml:space="preserve">    行政运行（城乡社区管理事务）</t>
  </si>
  <si>
    <t>99</t>
  </si>
  <si>
    <t xml:space="preserve">    其他城乡社区管理事务支出</t>
  </si>
  <si>
    <t>201</t>
  </si>
  <si>
    <t>一般公共服务支出</t>
  </si>
  <si>
    <t>32</t>
  </si>
  <si>
    <t xml:space="preserve">  组织事务</t>
  </si>
  <si>
    <t xml:space="preserve">    其他组织事务支出</t>
  </si>
  <si>
    <t>213</t>
  </si>
  <si>
    <t>农林水支出</t>
  </si>
  <si>
    <t xml:space="preserve">  农业</t>
  </si>
  <si>
    <t>52</t>
  </si>
  <si>
    <t xml:space="preserve">    对高校毕业生到基层任职补助</t>
  </si>
  <si>
    <r>
      <t>表三：大同市平城区北关街道办事处2019年</t>
    </r>
    <r>
      <rPr>
        <b/>
        <sz val="20"/>
        <color indexed="8"/>
        <rFont val="宋体"/>
        <family val="0"/>
      </rPr>
      <t>财政拨款</t>
    </r>
    <r>
      <rPr>
        <b/>
        <sz val="18"/>
        <color indexed="8"/>
        <rFont val="宋体"/>
        <family val="0"/>
      </rPr>
      <t>预算收支总表</t>
    </r>
  </si>
  <si>
    <t xml:space="preserve">                   </t>
  </si>
  <si>
    <t xml:space="preserve">单位：元            </t>
  </si>
  <si>
    <t>收           入</t>
  </si>
  <si>
    <t>支                  出</t>
  </si>
  <si>
    <t>项       目</t>
  </si>
  <si>
    <t>金      额</t>
  </si>
  <si>
    <t>金            额</t>
  </si>
  <si>
    <t>小     计</t>
  </si>
  <si>
    <t>一般公共预算</t>
  </si>
  <si>
    <t>一、一般公共预算</t>
  </si>
  <si>
    <t>本年收入合计</t>
  </si>
  <si>
    <t>本年支出合计</t>
  </si>
  <si>
    <t>表四：大同市平城区北关街道办事处2019年部门预算收入总表</t>
  </si>
  <si>
    <t>项目</t>
  </si>
  <si>
    <t>政府性基金</t>
  </si>
  <si>
    <t>纳入财政专户管理的事业收入</t>
  </si>
  <si>
    <t>单位实有资金户结余金额</t>
  </si>
  <si>
    <t>上年结转</t>
  </si>
  <si>
    <t>上级专项</t>
  </si>
  <si>
    <t>支出功能分类科目编码</t>
  </si>
  <si>
    <t>科目名称</t>
  </si>
  <si>
    <t>20802</t>
  </si>
  <si>
    <t>2080208</t>
  </si>
  <si>
    <t>20811</t>
  </si>
  <si>
    <t>2081105</t>
  </si>
  <si>
    <t>21201</t>
  </si>
  <si>
    <t xml:space="preserve">      其他普通教育</t>
  </si>
  <si>
    <t xml:space="preserve">    职业教育</t>
  </si>
  <si>
    <t xml:space="preserve">        职业高中教育</t>
  </si>
  <si>
    <t xml:space="preserve">    特殊教育</t>
  </si>
  <si>
    <t xml:space="preserve">       特殊学校教育</t>
  </si>
  <si>
    <t xml:space="preserve">     进修及培训</t>
  </si>
  <si>
    <t xml:space="preserve">         教师进修</t>
  </si>
  <si>
    <t xml:space="preserve">      教育费附加安排的支出</t>
  </si>
  <si>
    <t xml:space="preserve">           城市中小学校舍建设</t>
  </si>
  <si>
    <t>城市中小学教学设施</t>
  </si>
  <si>
    <t>其他教育支出</t>
  </si>
  <si>
    <t xml:space="preserve">            其他教育支出</t>
  </si>
  <si>
    <r>
      <t>表五：大同市平城区北关街道办事处2019年</t>
    </r>
    <r>
      <rPr>
        <b/>
        <sz val="18"/>
        <color indexed="8"/>
        <rFont val="宋体"/>
        <family val="0"/>
      </rPr>
      <t>一般公共预算</t>
    </r>
    <r>
      <rPr>
        <sz val="18"/>
        <color indexed="8"/>
        <rFont val="宋体"/>
        <family val="0"/>
      </rPr>
      <t>支出总表</t>
    </r>
  </si>
  <si>
    <t>项    目</t>
  </si>
  <si>
    <t>  20502</t>
  </si>
  <si>
    <t>  普通教育</t>
  </si>
  <si>
    <t>    2050201</t>
  </si>
  <si>
    <t>   学前教育</t>
  </si>
  <si>
    <t xml:space="preserve">      小学教育</t>
  </si>
  <si>
    <r>
      <t>表六：大同市平城区北关街道办事处</t>
    </r>
    <r>
      <rPr>
        <b/>
        <sz val="12"/>
        <rFont val="宋体"/>
        <family val="0"/>
      </rPr>
      <t>201</t>
    </r>
    <r>
      <rPr>
        <b/>
        <sz val="12"/>
        <rFont val="宋体"/>
        <family val="0"/>
      </rPr>
      <t>9</t>
    </r>
    <r>
      <rPr>
        <b/>
        <sz val="12"/>
        <color indexed="63"/>
        <rFont val="宋体"/>
        <family val="0"/>
      </rPr>
      <t>年</t>
    </r>
    <r>
      <rPr>
        <b/>
        <sz val="14"/>
        <color indexed="63"/>
        <rFont val="宋体"/>
        <family val="0"/>
      </rPr>
      <t>一般公共预算安排基本支出</t>
    </r>
    <r>
      <rPr>
        <b/>
        <sz val="12"/>
        <color indexed="63"/>
        <rFont val="宋体"/>
        <family val="0"/>
      </rPr>
      <t>分经济科目表</t>
    </r>
  </si>
  <si>
    <t xml:space="preserve">                               单位：元</t>
  </si>
  <si>
    <t>经济科目名称</t>
  </si>
  <si>
    <t xml:space="preserve">  2019年预算数</t>
  </si>
  <si>
    <t>一、工资福利支出</t>
  </si>
  <si>
    <t>基本工资</t>
  </si>
  <si>
    <t>津贴补贴</t>
  </si>
  <si>
    <t>奖金</t>
  </si>
  <si>
    <t>社会保障缴费</t>
  </si>
  <si>
    <t>绩效工资</t>
  </si>
  <si>
    <t>二、商品和服务支出</t>
  </si>
  <si>
    <t>办公费</t>
  </si>
  <si>
    <t>印刷费</t>
  </si>
  <si>
    <t>水费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</si>
  <si>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</si>
  <si>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</si>
  <si>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</si>
  <si>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</si>
  <si>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</si>
  <si>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</si>
  <si>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</si>
  <si>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</si>
  <si>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</si>
  <si>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</si>
  <si>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</si>
  <si>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</si>
  <si>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其他商品和服务支出</t>
  </si>
  <si>
    <t>三、对个人和家庭的补助</t>
  </si>
  <si>
    <t>离休费</t>
  </si>
  <si>
    <t>退休费</t>
  </si>
  <si>
    <t>生活补助</t>
  </si>
  <si>
    <t>采暖补贴</t>
  </si>
  <si>
    <t>奖励金</t>
  </si>
  <si>
    <t>住房公积金</t>
  </si>
  <si>
    <t>提租补贴</t>
  </si>
  <si>
    <t>四、其他资本性支出</t>
  </si>
  <si>
    <t>办公设备购置</t>
  </si>
  <si>
    <t>表七：2019年政府性基金预算收支明细表</t>
  </si>
  <si>
    <t>单位名称: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</si>
  <si>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</si>
  <si>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</si>
  <si>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</si>
  <si>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</si>
  <si>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</si>
  <si>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</si>
  <si>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</si>
  <si>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</si>
  <si>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</si>
  <si>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</si>
  <si>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</si>
  <si>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</si>
  <si>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</si>
  <si>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</si>
  <si>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</si>
  <si>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</si>
  <si>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</si>
  <si>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</si>
  <si>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</si>
  <si>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</si>
  <si>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</si>
  <si>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</si>
  <si>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</si>
  <si>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</si>
  <si>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</si>
  <si>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</si>
  <si>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</si>
  <si>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</si>
  <si>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</si>
  <si>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</si>
  <si>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   收   入  合   计</t>
  </si>
  <si>
    <t xml:space="preserve">      支    出    合    计</t>
  </si>
  <si>
    <r>
      <t>表八：大同市平城区北关街道办事处</t>
    </r>
    <r>
      <rPr>
        <b/>
        <sz val="16"/>
        <rFont val="宋体"/>
        <family val="0"/>
      </rPr>
      <t>2019</t>
    </r>
    <r>
      <rPr>
        <b/>
        <sz val="16"/>
        <color indexed="63"/>
        <rFont val="宋体"/>
        <family val="0"/>
      </rPr>
      <t>年“三公”经费情况统计表</t>
    </r>
  </si>
  <si>
    <t>项  目</t>
  </si>
  <si>
    <t xml:space="preserve">  2019年预算</t>
  </si>
  <si>
    <t>合   计</t>
  </si>
  <si>
    <t>1、因公出国（境）费用</t>
  </si>
  <si>
    <t>2、公务接待费</t>
  </si>
  <si>
    <t>3、公务用车费</t>
  </si>
  <si>
    <t>其中:（1）公务用车运行维护费</t>
  </si>
  <si>
    <t>（2）公务用车购置费</t>
  </si>
  <si>
    <t>2019年政府预算支出经济分类科目</t>
  </si>
  <si>
    <t>表九       填报单位：大同市平城区北关街道办事处</t>
  </si>
  <si>
    <t>科目编码</t>
  </si>
  <si>
    <t>科 目 名 称</t>
  </si>
  <si>
    <t>基本</t>
  </si>
  <si>
    <t>备注</t>
  </si>
  <si>
    <t>机关工资福利支出</t>
  </si>
  <si>
    <t xml:space="preserve"> 工资奖金津补贴</t>
  </si>
  <si>
    <t xml:space="preserve"> 社会保障缴费</t>
  </si>
  <si>
    <t>03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</si>
  <si>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</si>
  <si>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</si>
  <si>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</si>
  <si>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</si>
  <si>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</si>
  <si>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</si>
  <si>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>04</t>
  </si>
  <si>
    <t xml:space="preserve"> 专用材料购置费</t>
  </si>
  <si>
    <t xml:space="preserve"> 委托业务费</t>
  </si>
  <si>
    <t>06</t>
  </si>
  <si>
    <t xml:space="preserve"> 公务接待费</t>
  </si>
  <si>
    <t>07</t>
  </si>
  <si>
    <t xml:space="preserve"> 因公出国（境）费用</t>
  </si>
  <si>
    <t xml:space="preserve"> 公务用车运行维护费</t>
  </si>
  <si>
    <t>09</t>
  </si>
  <si>
    <t xml:space="preserve"> 维修（护）费</t>
  </si>
  <si>
    <t xml:space="preserve"> 其他商品和服务支出</t>
  </si>
  <si>
    <t>机关资本性支出（一）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</si>
  <si>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</si>
  <si>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</si>
  <si>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</si>
  <si>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</si>
  <si>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设备购置</t>
  </si>
  <si>
    <t xml:space="preserve"> 大型修缮</t>
  </si>
  <si>
    <t xml:space="preserve"> 其他资本性支出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</si>
  <si>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</si>
  <si>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</si>
  <si>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</si>
  <si>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</si>
  <si>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</si>
  <si>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资本性支出（一）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</si>
  <si>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</si>
  <si>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</si>
  <si>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</si>
  <si>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</si>
  <si>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</si>
  <si>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 xml:space="preserve"> 社会福利和救助</t>
  </si>
  <si>
    <t xml:space="preserve"> 助学金
</t>
  </si>
  <si>
    <t xml:space="preserve"> 个人农业生产补贴</t>
  </si>
  <si>
    <t xml:space="preserve"> 离退休费</t>
  </si>
  <si>
    <t xml:space="preserve"> 其他对个人和家庭补助</t>
  </si>
  <si>
    <t>其他支出</t>
  </si>
  <si>
    <t xml:space="preserve"> 其他支出</t>
  </si>
  <si>
    <t>总计</t>
  </si>
  <si>
    <t>表10</t>
  </si>
  <si>
    <r>
      <t>2019年</t>
    </r>
    <r>
      <rPr>
        <sz val="24"/>
        <color indexed="8"/>
        <rFont val="宋体"/>
        <family val="0"/>
      </rPr>
      <t>部门预算支出经济分类科目</t>
    </r>
  </si>
  <si>
    <t>填报单位：大同市平城区北关街道办事处</t>
  </si>
  <si>
    <t>301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</si>
  <si>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</si>
  <si>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</si>
  <si>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</si>
  <si>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</si>
  <si>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</si>
  <si>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>社会保障费</t>
  </si>
  <si>
    <t xml:space="preserve"> 住房公积金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</si>
  <si>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</si>
  <si>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</si>
  <si>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</si>
  <si>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</si>
  <si>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</si>
  <si>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</si>
  <si>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</si>
  <si>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</si>
  <si>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</si>
  <si>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</si>
  <si>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维修(护)费</t>
  </si>
  <si>
    <t xml:space="preserve"> 租赁费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</si>
  <si>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</si>
  <si>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</si>
  <si>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</si>
  <si>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</si>
  <si>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工会经费</t>
  </si>
  <si>
    <t xml:space="preserve"> 福利费</t>
  </si>
  <si>
    <t xml:space="preserve"> 其他交通费用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</si>
  <si>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</si>
  <si>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</si>
  <si>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</si>
  <si>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</si>
  <si>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</si>
  <si>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</si>
  <si>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indexed="8"/>
        <rFont val="宋体"/>
        <family val="0"/>
      </rPr>
      <t xml:space="preserve"> 医疗</t>
    </r>
    <r>
      <rPr>
        <sz val="11"/>
        <rFont val="宋体"/>
        <family val="0"/>
      </rPr>
      <t>费补助</t>
    </r>
  </si>
  <si>
    <t xml:space="preserve"> 助学金</t>
  </si>
  <si>
    <t xml:space="preserve"> 奖励金</t>
  </si>
  <si>
    <t xml:space="preserve"> 其他对个人和家庭的补助</t>
  </si>
  <si>
    <t>资本性支出</t>
  </si>
  <si>
    <t xml:space="preserve"> 办公设备购置</t>
  </si>
  <si>
    <t xml:space="preserve"> 专用设备购置</t>
  </si>
  <si>
    <t xml:space="preserve"> 信息网络及软件购置更新</t>
  </si>
  <si>
    <t xml:space="preserve"> 物资储备</t>
  </si>
  <si>
    <t xml:space="preserve"> 土地补偿</t>
  </si>
  <si>
    <t>10</t>
  </si>
  <si>
    <t xml:space="preserve"> 安置补助</t>
  </si>
  <si>
    <t>12</t>
  </si>
  <si>
    <t xml:space="preserve"> 拆迁补偿</t>
  </si>
  <si>
    <t>13</t>
  </si>
  <si>
    <t xml:space="preserve"> 其他交通工具购置</t>
  </si>
  <si>
    <t xml:space="preserve"> 文物和陈列品购置</t>
  </si>
  <si>
    <t xml:space="preserve"> 无形资产购置</t>
  </si>
  <si>
    <t>399</t>
  </si>
  <si>
    <t>项目支出绩效目标申报表</t>
  </si>
  <si>
    <r>
      <t>（</t>
    </r>
    <r>
      <rPr>
        <sz val="12"/>
        <rFont val="Times New Roman"/>
        <family val="1"/>
      </rPr>
      <t xml:space="preserve">  201   </t>
    </r>
    <r>
      <rPr>
        <sz val="12"/>
        <rFont val="宋体"/>
        <family val="0"/>
      </rPr>
      <t>年度）</t>
    </r>
  </si>
  <si>
    <t>申请单位（盖章）</t>
  </si>
  <si>
    <r>
      <t>申请日期：</t>
    </r>
    <r>
      <rPr>
        <sz val="12"/>
        <rFont val="Times New Roman"/>
        <family val="1"/>
      </rPr>
      <t xml:space="preserve">201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</si>
  <si>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项目名称</t>
  </si>
  <si>
    <t>主管部门</t>
  </si>
  <si>
    <t>实施单位</t>
  </si>
  <si>
    <t>项目负责人</t>
  </si>
  <si>
    <t>联系电话</t>
  </si>
  <si>
    <t>项目类别</t>
  </si>
  <si>
    <r>
      <t>□</t>
    </r>
    <r>
      <rPr>
        <sz val="12"/>
        <rFont val="Times New Roman"/>
        <family val="1"/>
      </rPr>
      <t xml:space="preserve"> A</t>
    </r>
    <r>
      <rPr>
        <sz val="12"/>
        <rFont val="宋体"/>
        <family val="0"/>
      </rPr>
      <t>类项目</t>
    </r>
  </si>
  <si>
    <r>
      <t xml:space="preserve">□ 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类项目</t>
    </r>
  </si>
  <si>
    <r>
      <t>□</t>
    </r>
    <r>
      <rPr>
        <sz val="12"/>
        <rFont val="Times New Roman"/>
        <family val="1"/>
      </rPr>
      <t xml:space="preserve"> C</t>
    </r>
    <r>
      <rPr>
        <sz val="12"/>
        <rFont val="宋体"/>
        <family val="0"/>
      </rPr>
      <t>类项目</t>
    </r>
  </si>
  <si>
    <t>起止时间</t>
  </si>
  <si>
    <r>
      <t xml:space="preserve">     201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 xml:space="preserve">    201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</si>
  <si>
    <t>项目概况</t>
  </si>
  <si>
    <t>项目立项情况</t>
  </si>
  <si>
    <t>设立依据</t>
  </si>
  <si>
    <t>如何支持大同经济发展转型及部门事业发展</t>
  </si>
  <si>
    <t>保证项目顺利实施的制度</t>
  </si>
  <si>
    <t>及资金管理办法</t>
  </si>
  <si>
    <t>项目资金申请</t>
  </si>
  <si>
    <r>
      <t>资金总额：</t>
    </r>
    <r>
      <rPr>
        <sz val="12"/>
        <rFont val="Times New Roman"/>
        <family val="1"/>
      </rPr>
      <t xml:space="preserve"> </t>
    </r>
  </si>
  <si>
    <t>（万元）</t>
  </si>
  <si>
    <r>
      <t>财政拨款：</t>
    </r>
    <r>
      <rPr>
        <sz val="12"/>
        <rFont val="Times New Roman"/>
        <family val="1"/>
      </rPr>
      <t xml:space="preserve"> </t>
    </r>
  </si>
  <si>
    <t>项目实施进度计划</t>
  </si>
  <si>
    <t>项目实施内容</t>
  </si>
  <si>
    <t>开始时间</t>
  </si>
  <si>
    <t>完成时间</t>
  </si>
  <si>
    <r>
      <t>1</t>
    </r>
    <r>
      <rPr>
        <sz val="12"/>
        <rFont val="宋体"/>
        <family val="0"/>
      </rPr>
      <t>、</t>
    </r>
  </si>
  <si>
    <r>
      <t xml:space="preserve">201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</si>
  <si>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2</t>
    </r>
    <r>
      <rPr>
        <sz val="12"/>
        <rFont val="宋体"/>
        <family val="0"/>
      </rPr>
      <t>、</t>
    </r>
  </si>
  <si>
    <r>
      <t>3</t>
    </r>
    <r>
      <rPr>
        <sz val="12"/>
        <rFont val="宋体"/>
        <family val="0"/>
      </rPr>
      <t>、</t>
    </r>
  </si>
  <si>
    <r>
      <t>4</t>
    </r>
    <r>
      <rPr>
        <sz val="12"/>
        <rFont val="宋体"/>
        <family val="0"/>
      </rPr>
      <t>、</t>
    </r>
  </si>
  <si>
    <t>项目绩效目标</t>
  </si>
  <si>
    <t>总目标</t>
  </si>
  <si>
    <t>分解目标</t>
  </si>
  <si>
    <t>指标内容</t>
  </si>
  <si>
    <t>实施程度</t>
  </si>
  <si>
    <t>其他需说明的问题</t>
  </si>
  <si>
    <t>主管部门审核意见</t>
  </si>
  <si>
    <t>财政部门审核意见</t>
  </si>
  <si>
    <r>
      <t>填报单位负责人（签名）：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填报人：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</si>
</sst>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#,##0_ "/>
  </numFmts>
  <fonts count="101">
    <font>
      <sz val="9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2"/>
      <name val="Times New Roman"/>
      <family val="1"/>
    </font>
    <font>
      <sz val="10.5"/>
      <name val="Calibri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4"/>
      <color indexed="8"/>
      <name val="黑体"/>
      <family val="3"/>
    </font>
    <font>
      <b/>
      <sz val="16"/>
      <color indexed="63"/>
      <name val="宋体"/>
      <family val="0"/>
    </font>
    <font>
      <b/>
      <sz val="10.5"/>
      <color indexed="63"/>
      <name val="宋体"/>
      <family val="0"/>
    </font>
    <font>
      <sz val="10.5"/>
      <color indexed="63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color indexed="63"/>
      <name val="宋体"/>
      <family val="0"/>
    </font>
    <font>
      <sz val="11"/>
      <name val="Calibri"/>
      <family val="2"/>
    </font>
    <font>
      <sz val="10.5"/>
      <name val="Times New Roman"/>
      <family val="1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7.5"/>
      <color indexed="8"/>
      <name val="宋体"/>
      <family val="0"/>
    </font>
    <font>
      <sz val="9"/>
      <name val="Calibri"/>
      <family val="2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4"/>
      <name val="Calibri"/>
      <family val="2"/>
    </font>
    <font>
      <b/>
      <sz val="18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b/>
      <sz val="10"/>
      <name val="Arial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60"/>
      <name val="宋体"/>
      <family val="0"/>
    </font>
    <font>
      <b/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b/>
      <sz val="14"/>
      <color indexed="63"/>
      <name val="宋体"/>
      <family val="0"/>
    </font>
    <font>
      <b/>
      <sz val="20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333333"/>
      <name val="宋体"/>
      <family val="0"/>
    </font>
    <font>
      <b/>
      <sz val="10.5"/>
      <color rgb="FF333333"/>
      <name val="宋体"/>
      <family val="0"/>
    </font>
    <font>
      <sz val="10.5"/>
      <color rgb="FF333333"/>
      <name val="宋体"/>
      <family val="0"/>
    </font>
    <font>
      <b/>
      <sz val="12"/>
      <color rgb="FF333333"/>
      <name val="宋体"/>
      <family val="0"/>
    </font>
    <font>
      <sz val="18"/>
      <color rgb="FF000000"/>
      <name val="宋体"/>
      <family val="0"/>
    </font>
    <font>
      <sz val="9"/>
      <color rgb="FF000000"/>
      <name val="宋体"/>
      <family val="0"/>
    </font>
    <font>
      <b/>
      <sz val="7.5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sz val="14"/>
      <color rgb="FF00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7" fillId="0" borderId="0" applyFont="0" applyFill="0" applyBorder="0" applyAlignment="0" applyProtection="0"/>
    <xf numFmtId="0" fontId="6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4" borderId="1" applyNumberFormat="0" applyAlignment="0" applyProtection="0"/>
    <xf numFmtId="177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71" fillId="5" borderId="0" applyNumberFormat="0" applyBorder="0" applyAlignment="0" applyProtection="0"/>
    <xf numFmtId="0" fontId="33" fillId="6" borderId="2" applyNumberFormat="0" applyAlignment="0" applyProtection="0"/>
    <xf numFmtId="0" fontId="73" fillId="7" borderId="0" applyNumberFormat="0" applyBorder="0" applyAlignment="0" applyProtection="0"/>
    <xf numFmtId="178" fontId="37" fillId="0" borderId="0" applyFont="0" applyFill="0" applyBorder="0" applyAlignment="0" applyProtection="0"/>
    <xf numFmtId="0" fontId="74" fillId="8" borderId="0" applyNumberFormat="0" applyBorder="0" applyAlignment="0" applyProtection="0"/>
    <xf numFmtId="0" fontId="75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6" fillId="0" borderId="0">
      <alignment vertical="center"/>
      <protection/>
    </xf>
    <xf numFmtId="0" fontId="74" fillId="1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74" fillId="11" borderId="0" applyNumberFormat="0" applyBorder="0" applyAlignment="0" applyProtection="0"/>
    <xf numFmtId="0" fontId="77" fillId="0" borderId="6" applyNumberFormat="0" applyFill="0" applyAlignment="0" applyProtection="0"/>
    <xf numFmtId="0" fontId="74" fillId="12" borderId="0" applyNumberFormat="0" applyBorder="0" applyAlignment="0" applyProtection="0"/>
    <xf numFmtId="0" fontId="83" fillId="13" borderId="7" applyNumberFormat="0" applyAlignment="0" applyProtection="0"/>
    <xf numFmtId="0" fontId="84" fillId="13" borderId="1" applyNumberFormat="0" applyAlignment="0" applyProtection="0"/>
    <xf numFmtId="0" fontId="85" fillId="14" borderId="8" applyNumberFormat="0" applyAlignment="0" applyProtection="0"/>
    <xf numFmtId="0" fontId="6" fillId="15" borderId="0" applyNumberFormat="0" applyBorder="0" applyAlignment="0" applyProtection="0"/>
    <xf numFmtId="0" fontId="71" fillId="16" borderId="0" applyNumberFormat="0" applyBorder="0" applyAlignment="0" applyProtection="0"/>
    <xf numFmtId="0" fontId="74" fillId="17" borderId="0" applyNumberFormat="0" applyBorder="0" applyAlignment="0" applyProtection="0"/>
    <xf numFmtId="0" fontId="86" fillId="0" borderId="9" applyNumberFormat="0" applyFill="0" applyAlignment="0" applyProtection="0"/>
    <xf numFmtId="0" fontId="6" fillId="18" borderId="0" applyNumberFormat="0" applyBorder="0" applyAlignment="0" applyProtection="0"/>
    <xf numFmtId="0" fontId="87" fillId="0" borderId="10" applyNumberFormat="0" applyFill="0" applyAlignment="0" applyProtection="0"/>
    <xf numFmtId="0" fontId="88" fillId="19" borderId="0" applyNumberFormat="0" applyBorder="0" applyAlignment="0" applyProtection="0"/>
    <xf numFmtId="0" fontId="6" fillId="20" borderId="0" applyNumberFormat="0" applyBorder="0" applyAlignment="0" applyProtection="0"/>
    <xf numFmtId="0" fontId="89" fillId="21" borderId="0" applyNumberFormat="0" applyBorder="0" applyAlignment="0" applyProtection="0"/>
    <xf numFmtId="0" fontId="71" fillId="22" borderId="0" applyNumberFormat="0" applyBorder="0" applyAlignment="0" applyProtection="0"/>
    <xf numFmtId="0" fontId="74" fillId="23" borderId="0" applyNumberFormat="0" applyBorder="0" applyAlignment="0" applyProtection="0"/>
    <xf numFmtId="0" fontId="6" fillId="18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55" fillId="26" borderId="0" applyNumberFormat="0" applyBorder="0" applyAlignment="0" applyProtection="0"/>
    <xf numFmtId="0" fontId="71" fillId="27" borderId="0" applyNumberFormat="0" applyBorder="0" applyAlignment="0" applyProtection="0"/>
    <xf numFmtId="0" fontId="56" fillId="6" borderId="11" applyNumberFormat="0" applyAlignment="0" applyProtection="0"/>
    <xf numFmtId="0" fontId="71" fillId="28" borderId="0" applyNumberFormat="0" applyBorder="0" applyAlignment="0" applyProtection="0"/>
    <xf numFmtId="0" fontId="74" fillId="29" borderId="0" applyNumberFormat="0" applyBorder="0" applyAlignment="0" applyProtection="0"/>
    <xf numFmtId="44" fontId="2" fillId="0" borderId="0" applyFont="0" applyFill="0" applyBorder="0" applyAlignment="0" applyProtection="0"/>
    <xf numFmtId="0" fontId="74" fillId="30" borderId="0" applyNumberFormat="0" applyBorder="0" applyAlignment="0" applyProtection="0"/>
    <xf numFmtId="44" fontId="2" fillId="0" borderId="0" applyFont="0" applyFill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4" fillId="33" borderId="0" applyNumberFormat="0" applyBorder="0" applyAlignment="0" applyProtection="0"/>
    <xf numFmtId="0" fontId="71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1" fillId="37" borderId="0" applyNumberFormat="0" applyBorder="0" applyAlignment="0" applyProtection="0"/>
    <xf numFmtId="0" fontId="53" fillId="38" borderId="0" applyNumberFormat="0" applyBorder="0" applyAlignment="0" applyProtection="0"/>
    <xf numFmtId="0" fontId="6" fillId="39" borderId="0" applyNumberFormat="0" applyBorder="0" applyAlignment="0" applyProtection="0"/>
    <xf numFmtId="0" fontId="74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2" fillId="0" borderId="0">
      <alignment vertical="center"/>
      <protection/>
    </xf>
    <xf numFmtId="0" fontId="6" fillId="15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55" fillId="46" borderId="0" applyNumberFormat="0" applyBorder="0" applyAlignment="0" applyProtection="0"/>
    <xf numFmtId="0" fontId="71" fillId="0" borderId="0">
      <alignment/>
      <protection/>
    </xf>
    <xf numFmtId="0" fontId="55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9" fontId="2" fillId="0" borderId="0" applyFont="0" applyFill="0" applyBorder="0" applyAlignment="0" applyProtection="0"/>
    <xf numFmtId="0" fontId="58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0" fillId="42" borderId="0" applyNumberFormat="0" applyBorder="0" applyAlignment="0" applyProtection="0"/>
    <xf numFmtId="0" fontId="8" fillId="0" borderId="15" applyNumberFormat="0" applyFill="0" applyAlignment="0" applyProtection="0"/>
    <xf numFmtId="0" fontId="63" fillId="49" borderId="16" applyNumberFormat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26" borderId="0" applyNumberFormat="0" applyBorder="0" applyAlignment="0" applyProtection="0"/>
    <xf numFmtId="0" fontId="55" fillId="47" borderId="0" applyNumberFormat="0" applyBorder="0" applyAlignment="0" applyProtection="0"/>
    <xf numFmtId="0" fontId="55" fillId="53" borderId="0" applyNumberFormat="0" applyBorder="0" applyAlignment="0" applyProtection="0"/>
    <xf numFmtId="0" fontId="59" fillId="44" borderId="2" applyNumberFormat="0" applyAlignment="0" applyProtection="0"/>
    <xf numFmtId="0" fontId="2" fillId="54" borderId="18" applyNumberFormat="0" applyFon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wrapText="1"/>
    </xf>
    <xf numFmtId="0" fontId="2" fillId="0" borderId="21" xfId="0" applyFont="1" applyBorder="1" applyAlignment="1">
      <alignment horizontal="justify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20" xfId="0" applyFont="1" applyBorder="1" applyAlignment="1">
      <alignment horizontal="justify" wrapText="1"/>
    </xf>
    <xf numFmtId="0" fontId="3" fillId="0" borderId="22" xfId="0" applyFont="1" applyBorder="1" applyAlignment="1">
      <alignment horizontal="justify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justify" wrapText="1"/>
    </xf>
    <xf numFmtId="0" fontId="2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justify" wrapText="1"/>
    </xf>
    <xf numFmtId="0" fontId="3" fillId="0" borderId="24" xfId="0" applyFont="1" applyBorder="1" applyAlignment="1">
      <alignment horizontal="justify" wrapText="1"/>
    </xf>
    <xf numFmtId="0" fontId="2" fillId="0" borderId="1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justify" wrapText="1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justify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3" fillId="0" borderId="21" xfId="0" applyFont="1" applyBorder="1" applyAlignment="1">
      <alignment horizontal="justify" wrapText="1"/>
    </xf>
    <xf numFmtId="0" fontId="3" fillId="0" borderId="23" xfId="0" applyFont="1" applyBorder="1" applyAlignment="1">
      <alignment horizontal="justify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3" fillId="0" borderId="37" xfId="0" applyFont="1" applyBorder="1" applyAlignment="1">
      <alignment horizontal="justify" wrapText="1"/>
    </xf>
    <xf numFmtId="0" fontId="3" fillId="0" borderId="39" xfId="0" applyFont="1" applyBorder="1" applyAlignment="1">
      <alignment horizontal="justify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3" fillId="0" borderId="28" xfId="0" applyFont="1" applyBorder="1" applyAlignment="1">
      <alignment horizontal="justify" wrapText="1"/>
    </xf>
    <xf numFmtId="0" fontId="2" fillId="0" borderId="24" xfId="0" applyFont="1" applyBorder="1" applyAlignment="1">
      <alignment horizontal="justify" wrapText="1"/>
    </xf>
    <xf numFmtId="0" fontId="4" fillId="0" borderId="0" xfId="0" applyFont="1" applyAlignment="1">
      <alignment wrapText="1"/>
    </xf>
    <xf numFmtId="0" fontId="2" fillId="0" borderId="19" xfId="0" applyFont="1" applyBorder="1" applyAlignment="1">
      <alignment horizontal="right" wrapText="1"/>
    </xf>
    <xf numFmtId="0" fontId="3" fillId="0" borderId="27" xfId="0" applyFont="1" applyBorder="1" applyAlignment="1">
      <alignment horizontal="justify" wrapText="1"/>
    </xf>
    <xf numFmtId="0" fontId="3" fillId="0" borderId="26" xfId="0" applyFont="1" applyBorder="1" applyAlignment="1">
      <alignment horizontal="justify" wrapText="1"/>
    </xf>
    <xf numFmtId="0" fontId="4" fillId="0" borderId="46" xfId="0" applyFont="1" applyBorder="1" applyAlignment="1">
      <alignment wrapText="1"/>
    </xf>
    <xf numFmtId="0" fontId="3" fillId="0" borderId="38" xfId="0" applyFont="1" applyBorder="1" applyAlignment="1">
      <alignment horizontal="justify" wrapText="1"/>
    </xf>
    <xf numFmtId="0" fontId="2" fillId="0" borderId="48" xfId="0" applyFont="1" applyBorder="1" applyAlignment="1">
      <alignment horizontal="center" wrapText="1"/>
    </xf>
    <xf numFmtId="49" fontId="5" fillId="0" borderId="0" xfId="101" applyNumberFormat="1" applyFont="1" applyAlignment="1">
      <alignment horizontal="center" vertical="center"/>
      <protection/>
    </xf>
    <xf numFmtId="0" fontId="6" fillId="0" borderId="0" xfId="101">
      <alignment vertical="center"/>
      <protection/>
    </xf>
    <xf numFmtId="0" fontId="6" fillId="0" borderId="0" xfId="101" applyFont="1" applyAlignment="1">
      <alignment horizontal="right" vertical="center"/>
      <protection/>
    </xf>
    <xf numFmtId="0" fontId="7" fillId="0" borderId="0" xfId="101" applyFont="1" applyBorder="1" applyAlignment="1">
      <alignment horizontal="center" vertical="center"/>
      <protection/>
    </xf>
    <xf numFmtId="0" fontId="6" fillId="0" borderId="49" xfId="101" applyFont="1" applyBorder="1" applyAlignment="1">
      <alignment horizontal="left" vertical="center"/>
      <protection/>
    </xf>
    <xf numFmtId="0" fontId="6" fillId="0" borderId="49" xfId="101" applyBorder="1" applyAlignment="1">
      <alignment horizontal="right" vertical="center"/>
      <protection/>
    </xf>
    <xf numFmtId="0" fontId="8" fillId="0" borderId="50" xfId="101" applyFont="1" applyBorder="1" applyAlignment="1">
      <alignment horizontal="center" vertical="center"/>
      <protection/>
    </xf>
    <xf numFmtId="0" fontId="8" fillId="0" borderId="50" xfId="101" applyFont="1" applyBorder="1" applyAlignment="1">
      <alignment horizontal="center" vertical="center" wrapText="1"/>
      <protection/>
    </xf>
    <xf numFmtId="0" fontId="6" fillId="0" borderId="51" xfId="101" applyBorder="1" applyAlignment="1">
      <alignment horizontal="center" vertical="center"/>
      <protection/>
    </xf>
    <xf numFmtId="0" fontId="6" fillId="0" borderId="52" xfId="101" applyBorder="1" applyAlignment="1">
      <alignment horizontal="center" vertical="center"/>
      <protection/>
    </xf>
    <xf numFmtId="0" fontId="8" fillId="0" borderId="50" xfId="101" applyFont="1" applyBorder="1" applyAlignment="1">
      <alignment horizontal="left" vertical="center" wrapText="1"/>
      <protection/>
    </xf>
    <xf numFmtId="180" fontId="6" fillId="0" borderId="50" xfId="101" applyNumberFormat="1" applyFont="1" applyBorder="1" applyAlignment="1">
      <alignment vertical="center" wrapText="1"/>
      <protection/>
    </xf>
    <xf numFmtId="0" fontId="6" fillId="0" borderId="50" xfId="101" applyBorder="1">
      <alignment vertical="center"/>
      <protection/>
    </xf>
    <xf numFmtId="0" fontId="6" fillId="0" borderId="50" xfId="101" applyBorder="1" applyAlignment="1">
      <alignment horizontal="center" vertical="center"/>
      <protection/>
    </xf>
    <xf numFmtId="0" fontId="6" fillId="0" borderId="50" xfId="101" applyBorder="1" applyAlignment="1">
      <alignment horizontal="left" vertical="center" wrapText="1"/>
      <protection/>
    </xf>
    <xf numFmtId="49" fontId="6" fillId="0" borderId="50" xfId="101" applyNumberFormat="1" applyBorder="1" applyAlignment="1">
      <alignment horizontal="center" vertical="center"/>
      <protection/>
    </xf>
    <xf numFmtId="0" fontId="6" fillId="0" borderId="50" xfId="101" applyFont="1" applyBorder="1" applyAlignment="1">
      <alignment horizontal="left" vertical="center" wrapText="1"/>
      <protection/>
    </xf>
    <xf numFmtId="0" fontId="6" fillId="0" borderId="50" xfId="101" applyBorder="1" applyAlignment="1">
      <alignment vertical="center" wrapText="1"/>
      <protection/>
    </xf>
    <xf numFmtId="0" fontId="6" fillId="55" borderId="50" xfId="101" applyFill="1" applyBorder="1">
      <alignment vertical="center"/>
      <protection/>
    </xf>
    <xf numFmtId="0" fontId="8" fillId="0" borderId="50" xfId="101" applyFont="1" applyBorder="1" applyAlignment="1">
      <alignment horizontal="left" vertical="center"/>
      <protection/>
    </xf>
    <xf numFmtId="0" fontId="6" fillId="0" borderId="50" xfId="101" applyBorder="1" applyAlignment="1">
      <alignment horizontal="left" vertical="center"/>
      <protection/>
    </xf>
    <xf numFmtId="0" fontId="6" fillId="0" borderId="53" xfId="101" applyBorder="1" applyAlignment="1">
      <alignment horizontal="center" vertical="center"/>
      <protection/>
    </xf>
    <xf numFmtId="0" fontId="6" fillId="0" borderId="54" xfId="101" applyBorder="1" applyAlignment="1">
      <alignment horizontal="center" vertical="center"/>
      <protection/>
    </xf>
    <xf numFmtId="180" fontId="6" fillId="0" borderId="50" xfId="101" applyNumberFormat="1" applyBorder="1" applyAlignment="1">
      <alignment vertical="center" wrapText="1"/>
      <protection/>
    </xf>
    <xf numFmtId="0" fontId="7" fillId="0" borderId="0" xfId="30" applyFont="1" applyBorder="1" applyAlignment="1">
      <alignment horizontal="center" vertical="center"/>
      <protection/>
    </xf>
    <xf numFmtId="0" fontId="6" fillId="0" borderId="49" xfId="30" applyFont="1" applyBorder="1" applyAlignment="1">
      <alignment horizontal="left" vertical="center"/>
      <protection/>
    </xf>
    <xf numFmtId="0" fontId="6" fillId="0" borderId="49" xfId="30" applyBorder="1" applyAlignment="1">
      <alignment horizontal="right" vertical="center"/>
      <protection/>
    </xf>
    <xf numFmtId="0" fontId="9" fillId="0" borderId="50" xfId="30" applyFont="1" applyBorder="1" applyAlignment="1">
      <alignment horizontal="center" vertical="center"/>
      <protection/>
    </xf>
    <xf numFmtId="0" fontId="10" fillId="0" borderId="50" xfId="30" applyFont="1" applyBorder="1" applyAlignment="1">
      <alignment horizontal="center" vertical="center"/>
      <protection/>
    </xf>
    <xf numFmtId="0" fontId="10" fillId="0" borderId="50" xfId="30" applyFont="1" applyBorder="1" applyAlignment="1">
      <alignment horizontal="center" vertical="center" wrapText="1"/>
      <protection/>
    </xf>
    <xf numFmtId="0" fontId="6" fillId="0" borderId="50" xfId="30" applyBorder="1" applyAlignment="1">
      <alignment horizontal="center" vertical="center"/>
      <protection/>
    </xf>
    <xf numFmtId="0" fontId="8" fillId="0" borderId="50" xfId="30" applyFont="1" applyBorder="1" applyAlignment="1">
      <alignment horizontal="center" vertical="center"/>
      <protection/>
    </xf>
    <xf numFmtId="0" fontId="8" fillId="0" borderId="50" xfId="30" applyFont="1" applyBorder="1" applyAlignment="1">
      <alignment horizontal="left" vertical="center"/>
      <protection/>
    </xf>
    <xf numFmtId="180" fontId="6" fillId="0" borderId="50" xfId="30" applyNumberFormat="1" applyFont="1" applyBorder="1" applyAlignment="1">
      <alignment vertical="center" wrapText="1"/>
      <protection/>
    </xf>
    <xf numFmtId="0" fontId="6" fillId="0" borderId="50" xfId="30" applyBorder="1">
      <alignment vertical="center"/>
      <protection/>
    </xf>
    <xf numFmtId="0" fontId="6" fillId="0" borderId="50" xfId="30" applyBorder="1" applyAlignment="1">
      <alignment horizontal="left" vertical="center"/>
      <protection/>
    </xf>
    <xf numFmtId="0" fontId="6" fillId="0" borderId="50" xfId="30" applyFont="1" applyBorder="1" applyAlignment="1">
      <alignment horizontal="left" vertical="center"/>
      <protection/>
    </xf>
    <xf numFmtId="49" fontId="6" fillId="0" borderId="50" xfId="30" applyNumberFormat="1" applyBorder="1" applyAlignment="1">
      <alignment horizontal="center" vertical="center"/>
      <protection/>
    </xf>
    <xf numFmtId="49" fontId="6" fillId="0" borderId="50" xfId="30" applyNumberFormat="1" applyFont="1" applyBorder="1" applyAlignment="1">
      <alignment horizontal="center" vertical="center"/>
      <protection/>
    </xf>
    <xf numFmtId="0" fontId="6" fillId="0" borderId="50" xfId="30" applyBorder="1" applyAlignment="1">
      <alignment horizontal="left" vertical="center" wrapText="1"/>
      <protection/>
    </xf>
    <xf numFmtId="0" fontId="90" fillId="0" borderId="0" xfId="0" applyFont="1" applyAlignment="1">
      <alignment horizontal="center" vertical="center"/>
    </xf>
    <xf numFmtId="0" fontId="91" fillId="0" borderId="0" xfId="0" applyFont="1" applyBorder="1" applyAlignment="1">
      <alignment horizontal="right"/>
    </xf>
    <xf numFmtId="0" fontId="91" fillId="0" borderId="50" xfId="0" applyFont="1" applyBorder="1" applyAlignment="1">
      <alignment horizontal="center" vertical="center" wrapText="1"/>
    </xf>
    <xf numFmtId="0" fontId="92" fillId="0" borderId="50" xfId="0" applyFont="1" applyBorder="1" applyAlignment="1">
      <alignment horizontal="center" vertical="center" wrapText="1"/>
    </xf>
    <xf numFmtId="0" fontId="92" fillId="0" borderId="50" xfId="0" applyFont="1" applyBorder="1" applyAlignment="1">
      <alignment vertical="center" wrapText="1"/>
    </xf>
    <xf numFmtId="0" fontId="92" fillId="0" borderId="50" xfId="0" applyFont="1" applyBorder="1" applyAlignment="1">
      <alignment horizontal="left" vertical="center" wrapText="1"/>
    </xf>
    <xf numFmtId="0" fontId="14" fillId="0" borderId="0" xfId="97" applyFont="1" applyFill="1" applyAlignment="1">
      <alignment vertical="center"/>
      <protection/>
    </xf>
    <xf numFmtId="0" fontId="2" fillId="0" borderId="0" xfId="97">
      <alignment/>
      <protection/>
    </xf>
    <xf numFmtId="0" fontId="15" fillId="0" borderId="0" xfId="97" applyFont="1" applyFill="1" applyAlignment="1">
      <alignment horizontal="center" vertical="center"/>
      <protection/>
    </xf>
    <xf numFmtId="0" fontId="2" fillId="0" borderId="0" xfId="97" applyFill="1" applyAlignment="1">
      <alignment vertical="center"/>
      <protection/>
    </xf>
    <xf numFmtId="0" fontId="16" fillId="0" borderId="53" xfId="97" applyFont="1" applyFill="1" applyBorder="1" applyAlignment="1">
      <alignment horizontal="distributed" vertical="center"/>
      <protection/>
    </xf>
    <xf numFmtId="0" fontId="16" fillId="0" borderId="55" xfId="97" applyFont="1" applyFill="1" applyBorder="1" applyAlignment="1">
      <alignment horizontal="distributed" vertical="center"/>
      <protection/>
    </xf>
    <xf numFmtId="0" fontId="16" fillId="0" borderId="54" xfId="97" applyFont="1" applyFill="1" applyBorder="1" applyAlignment="1">
      <alignment horizontal="distributed" vertical="center"/>
      <protection/>
    </xf>
    <xf numFmtId="0" fontId="17" fillId="0" borderId="52" xfId="97" applyFont="1" applyFill="1" applyBorder="1" applyAlignment="1">
      <alignment horizontal="distributed" vertical="center"/>
      <protection/>
    </xf>
    <xf numFmtId="0" fontId="18" fillId="0" borderId="52" xfId="97" applyFont="1" applyFill="1" applyBorder="1" applyAlignment="1">
      <alignment horizontal="center" vertical="center"/>
      <protection/>
    </xf>
    <xf numFmtId="3" fontId="19" fillId="0" borderId="50" xfId="97" applyNumberFormat="1" applyFont="1" applyFill="1" applyBorder="1" applyAlignment="1" applyProtection="1">
      <alignment vertical="center"/>
      <protection/>
    </xf>
    <xf numFmtId="0" fontId="19" fillId="0" borderId="50" xfId="97" applyFont="1" applyFill="1" applyBorder="1" applyAlignment="1">
      <alignment vertical="center"/>
      <protection/>
    </xf>
    <xf numFmtId="3" fontId="19" fillId="0" borderId="50" xfId="97" applyNumberFormat="1" applyFont="1" applyFill="1" applyBorder="1" applyAlignment="1" applyProtection="1">
      <alignment horizontal="left" vertical="center"/>
      <protection/>
    </xf>
    <xf numFmtId="0" fontId="19" fillId="0" borderId="50" xfId="97" applyFont="1" applyBorder="1" applyAlignment="1">
      <alignment vertical="center"/>
      <protection/>
    </xf>
    <xf numFmtId="0" fontId="93" fillId="0" borderId="0" xfId="0" applyFont="1" applyAlignment="1">
      <alignment horizontal="center" vertical="center"/>
    </xf>
    <xf numFmtId="0" fontId="91" fillId="0" borderId="50" xfId="0" applyFont="1" applyBorder="1" applyAlignment="1">
      <alignment horizontal="center" wrapText="1"/>
    </xf>
    <xf numFmtId="0" fontId="21" fillId="0" borderId="50" xfId="0" applyFont="1" applyBorder="1" applyAlignment="1">
      <alignment wrapText="1"/>
    </xf>
    <xf numFmtId="0" fontId="91" fillId="0" borderId="50" xfId="0" applyFont="1" applyBorder="1" applyAlignment="1">
      <alignment wrapText="1"/>
    </xf>
    <xf numFmtId="3" fontId="0" fillId="0" borderId="50" xfId="0" applyNumberFormat="1" applyFont="1" applyFill="1" applyBorder="1" applyAlignment="1" applyProtection="1">
      <alignment horizontal="right" vertical="center" wrapText="1"/>
      <protection/>
    </xf>
    <xf numFmtId="0" fontId="92" fillId="0" borderId="50" xfId="0" applyFont="1" applyBorder="1" applyAlignment="1">
      <alignment wrapText="1"/>
    </xf>
    <xf numFmtId="3" fontId="0" fillId="0" borderId="50" xfId="102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justify"/>
    </xf>
    <xf numFmtId="0" fontId="94" fillId="0" borderId="0" xfId="0" applyFont="1" applyAlignment="1">
      <alignment horizontal="center" vertical="center" wrapText="1"/>
    </xf>
    <xf numFmtId="0" fontId="95" fillId="0" borderId="0" xfId="0" applyFont="1" applyAlignment="1">
      <alignment wrapText="1"/>
    </xf>
    <xf numFmtId="0" fontId="96" fillId="0" borderId="0" xfId="0" applyFont="1" applyAlignment="1">
      <alignment wrapText="1"/>
    </xf>
    <xf numFmtId="0" fontId="97" fillId="0" borderId="50" xfId="0" applyFont="1" applyBorder="1" applyAlignment="1">
      <alignment horizontal="center" vertical="center" wrapText="1"/>
    </xf>
    <xf numFmtId="0" fontId="95" fillId="0" borderId="50" xfId="0" applyFont="1" applyBorder="1" applyAlignment="1">
      <alignment wrapText="1"/>
    </xf>
    <xf numFmtId="3" fontId="0" fillId="0" borderId="54" xfId="0" applyNumberFormat="1" applyFont="1" applyFill="1" applyBorder="1" applyAlignment="1" applyProtection="1">
      <alignment horizontal="right" vertical="center" wrapText="1"/>
      <protection/>
    </xf>
    <xf numFmtId="49" fontId="0" fillId="0" borderId="53" xfId="0" applyNumberFormat="1" applyFill="1" applyBorder="1" applyAlignment="1" applyProtection="1">
      <alignment horizontal="left" vertical="center"/>
      <protection/>
    </xf>
    <xf numFmtId="49" fontId="0" fillId="0" borderId="50" xfId="0" applyNumberFormat="1" applyFont="1" applyFill="1" applyBorder="1" applyAlignment="1" applyProtection="1">
      <alignment vertical="center" wrapText="1"/>
      <protection/>
    </xf>
    <xf numFmtId="49" fontId="0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50" xfId="0" applyBorder="1" applyAlignment="1">
      <alignment/>
    </xf>
    <xf numFmtId="49" fontId="0" fillId="0" borderId="53" xfId="0" applyNumberFormat="1" applyFont="1" applyFill="1" applyBorder="1" applyAlignment="1" applyProtection="1">
      <alignment vertical="center" wrapText="1"/>
      <protection/>
    </xf>
    <xf numFmtId="49" fontId="0" fillId="0" borderId="50" xfId="0" applyNumberFormat="1" applyFill="1" applyBorder="1" applyAlignment="1" applyProtection="1">
      <alignment horizontal="right" vertical="center"/>
      <protection/>
    </xf>
    <xf numFmtId="0" fontId="26" fillId="0" borderId="50" xfId="0" applyFont="1" applyBorder="1" applyAlignment="1">
      <alignment wrapText="1"/>
    </xf>
    <xf numFmtId="3" fontId="0" fillId="0" borderId="50" xfId="0" applyNumberFormat="1" applyFont="1" applyFill="1" applyBorder="1" applyAlignment="1" applyProtection="1">
      <alignment horizontal="center" vertical="center" wrapText="1"/>
      <protection/>
    </xf>
    <xf numFmtId="3" fontId="0" fillId="0" borderId="55" xfId="0" applyNumberFormat="1" applyFont="1" applyFill="1" applyBorder="1" applyAlignment="1" applyProtection="1">
      <alignment horizontal="right" vertical="center" wrapText="1"/>
      <protection/>
    </xf>
    <xf numFmtId="0" fontId="95" fillId="0" borderId="50" xfId="0" applyFont="1" applyBorder="1" applyAlignment="1">
      <alignment horizontal="left" wrapText="1" indent="5"/>
    </xf>
    <xf numFmtId="0" fontId="95" fillId="0" borderId="50" xfId="0" applyFont="1" applyBorder="1" applyAlignment="1">
      <alignment horizontal="left" wrapText="1" indent="3"/>
    </xf>
    <xf numFmtId="0" fontId="94" fillId="0" borderId="0" xfId="0" applyFont="1" applyAlignment="1">
      <alignment horizontal="center" wrapText="1"/>
    </xf>
    <xf numFmtId="0" fontId="96" fillId="0" borderId="49" xfId="0" applyFont="1" applyBorder="1" applyAlignment="1">
      <alignment horizontal="right" wrapText="1"/>
    </xf>
    <xf numFmtId="0" fontId="98" fillId="0" borderId="50" xfId="0" applyFont="1" applyBorder="1" applyAlignment="1">
      <alignment wrapText="1"/>
    </xf>
    <xf numFmtId="0" fontId="0" fillId="0" borderId="50" xfId="0" applyNumberFormat="1" applyFill="1" applyBorder="1" applyAlignment="1" applyProtection="1">
      <alignment horizontal="right" vertical="center"/>
      <protection/>
    </xf>
    <xf numFmtId="0" fontId="98" fillId="0" borderId="50" xfId="0" applyFont="1" applyBorder="1" applyAlignment="1">
      <alignment horizontal="right" vertical="top" wrapText="1" indent="5"/>
    </xf>
    <xf numFmtId="0" fontId="98" fillId="0" borderId="50" xfId="0" applyFont="1" applyBorder="1" applyAlignment="1">
      <alignment horizontal="left" wrapText="1" indent="3"/>
    </xf>
    <xf numFmtId="0" fontId="19" fillId="0" borderId="50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 wrapText="1"/>
    </xf>
    <xf numFmtId="0" fontId="95" fillId="0" borderId="0" xfId="0" applyFont="1" applyBorder="1" applyAlignment="1">
      <alignment wrapText="1"/>
    </xf>
    <xf numFmtId="0" fontId="96" fillId="0" borderId="0" xfId="0" applyFont="1" applyBorder="1" applyAlignment="1">
      <alignment horizontal="right" wrapText="1"/>
    </xf>
    <xf numFmtId="0" fontId="100" fillId="0" borderId="50" xfId="0" applyFont="1" applyBorder="1" applyAlignment="1">
      <alignment horizontal="left" wrapText="1" indent="6"/>
    </xf>
    <xf numFmtId="0" fontId="100" fillId="0" borderId="53" xfId="0" applyFont="1" applyBorder="1" applyAlignment="1">
      <alignment horizontal="center" wrapText="1"/>
    </xf>
    <xf numFmtId="0" fontId="100" fillId="0" borderId="55" xfId="0" applyFont="1" applyBorder="1" applyAlignment="1">
      <alignment horizontal="center" wrapText="1"/>
    </xf>
    <xf numFmtId="0" fontId="100" fillId="0" borderId="5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100" fillId="0" borderId="53" xfId="0" applyFont="1" applyBorder="1" applyAlignment="1">
      <alignment horizontal="center" vertical="center" wrapText="1"/>
    </xf>
    <xf numFmtId="0" fontId="100" fillId="0" borderId="5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horizontal="centerContinuous" vertical="center"/>
      <protection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horizontal="left" vertical="center"/>
      <protection/>
    </xf>
    <xf numFmtId="49" fontId="0" fillId="0" borderId="50" xfId="0" applyNumberFormat="1" applyFont="1" applyFill="1" applyBorder="1" applyAlignment="1" applyProtection="1">
      <alignment horizontal="center" vertical="center" wrapText="1"/>
      <protection/>
    </xf>
    <xf numFmtId="49" fontId="0" fillId="0" borderId="55" xfId="0" applyNumberFormat="1" applyFont="1" applyFill="1" applyBorder="1" applyAlignment="1" applyProtection="1">
      <alignment horizontal="left" vertical="center" wrapText="1"/>
      <protection/>
    </xf>
    <xf numFmtId="3" fontId="0" fillId="0" borderId="53" xfId="0" applyNumberFormat="1" applyFont="1" applyFill="1" applyBorder="1" applyAlignment="1" applyProtection="1">
      <alignment horizontal="right" vertical="center" wrapText="1"/>
      <protection/>
    </xf>
    <xf numFmtId="49" fontId="0" fillId="0" borderId="50" xfId="0" applyNumberFormat="1" applyFont="1" applyFill="1" applyBorder="1" applyAlignment="1" applyProtection="1">
      <alignment horizontal="left" vertical="center"/>
      <protection/>
    </xf>
    <xf numFmtId="49" fontId="0" fillId="0" borderId="5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3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50" xfId="0" applyFont="1" applyFill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2" fillId="0" borderId="50" xfId="0" applyNumberFormat="1" applyFont="1" applyFill="1" applyBorder="1" applyAlignment="1" applyProtection="1">
      <alignment horizontal="centerContinuous" vertical="center"/>
      <protection/>
    </xf>
    <xf numFmtId="0" fontId="32" fillId="0" borderId="50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left" vertical="center" wrapText="1"/>
    </xf>
    <xf numFmtId="3" fontId="0" fillId="0" borderId="50" xfId="0" applyNumberFormat="1" applyFont="1" applyFill="1" applyBorder="1" applyAlignment="1" applyProtection="1">
      <alignment horizontal="right" vertical="center"/>
      <protection/>
    </xf>
    <xf numFmtId="0" fontId="32" fillId="0" borderId="50" xfId="0" applyFont="1" applyBorder="1" applyAlignment="1">
      <alignment horizontal="left" vertical="center" wrapText="1"/>
    </xf>
    <xf numFmtId="3" fontId="0" fillId="0" borderId="50" xfId="0" applyNumberFormat="1" applyFill="1" applyBorder="1" applyAlignment="1">
      <alignment horizontal="right" vertical="center"/>
    </xf>
    <xf numFmtId="0" fontId="32" fillId="0" borderId="5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3" fontId="0" fillId="0" borderId="51" xfId="0" applyNumberFormat="1" applyFont="1" applyFill="1" applyBorder="1" applyAlignment="1" applyProtection="1">
      <alignment horizontal="right" vertical="center"/>
      <protection/>
    </xf>
    <xf numFmtId="3" fontId="0" fillId="0" borderId="50" xfId="0" applyNumberFormat="1" applyBorder="1" applyAlignment="1">
      <alignment horizontal="right" vertical="center"/>
    </xf>
    <xf numFmtId="0" fontId="6" fillId="0" borderId="50" xfId="30" applyBorder="1" applyAlignment="1" quotePrefix="1">
      <alignment horizontal="center" vertical="center"/>
      <protection/>
    </xf>
  </cellXfs>
  <cellStyles count="10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千位分隔[0] 2" xfId="63"/>
    <cellStyle name="强调文字颜色 4" xfId="64"/>
    <cellStyle name="千位分隔[0] 3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百分比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10" xfId="96"/>
    <cellStyle name="常规 2" xfId="97"/>
    <cellStyle name="常规 2 2" xfId="98"/>
    <cellStyle name="常规 3 2" xfId="99"/>
    <cellStyle name="常规 4" xfId="100"/>
    <cellStyle name="常规 7" xfId="101"/>
    <cellStyle name="常规 8" xfId="102"/>
    <cellStyle name="好 2" xfId="103"/>
    <cellStyle name="汇总 2" xfId="104"/>
    <cellStyle name="检查单元格 2" xfId="105"/>
    <cellStyle name="解释性文本 2" xfId="106"/>
    <cellStyle name="警告文本 2" xfId="107"/>
    <cellStyle name="链接单元格 2" xfId="108"/>
    <cellStyle name="强调文字颜色 1 2" xfId="109"/>
    <cellStyle name="强调文字颜色 2 2" xfId="110"/>
    <cellStyle name="强调文字颜色 3 2" xfId="111"/>
    <cellStyle name="强调文字颜色 4 2" xfId="112"/>
    <cellStyle name="强调文字颜色 5 2" xfId="113"/>
    <cellStyle name="强调文字颜色 6 2" xfId="114"/>
    <cellStyle name="输入 2" xfId="115"/>
    <cellStyle name="注释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4">
      <selection activeCell="B17" sqref="B17"/>
    </sheetView>
  </sheetViews>
  <sheetFormatPr defaultColWidth="9.16015625" defaultRowHeight="11.25"/>
  <cols>
    <col min="1" max="1" width="44.83203125" style="0" customWidth="1"/>
    <col min="2" max="2" width="26.66015625" style="0" customWidth="1"/>
    <col min="3" max="3" width="39.83203125" style="0" customWidth="1"/>
    <col min="4" max="4" width="27" style="0" customWidth="1"/>
  </cols>
  <sheetData>
    <row r="1" ht="24" customHeight="1">
      <c r="D1" s="174"/>
    </row>
    <row r="2" spans="1:4" ht="25.5" customHeight="1">
      <c r="A2" s="176" t="s">
        <v>0</v>
      </c>
      <c r="B2" s="177"/>
      <c r="C2" s="177"/>
      <c r="D2" s="177"/>
    </row>
    <row r="3" ht="21.75" customHeight="1">
      <c r="D3" s="174" t="s">
        <v>1</v>
      </c>
    </row>
    <row r="4" spans="1:4" ht="30" customHeight="1">
      <c r="A4" s="178" t="s">
        <v>2</v>
      </c>
      <c r="B4" s="179"/>
      <c r="C4" s="180" t="s">
        <v>3</v>
      </c>
      <c r="D4" s="180"/>
    </row>
    <row r="5" spans="1:4" ht="30" customHeight="1">
      <c r="A5" s="181" t="s">
        <v>4</v>
      </c>
      <c r="B5" s="182" t="s">
        <v>5</v>
      </c>
      <c r="C5" s="182" t="s">
        <v>6</v>
      </c>
      <c r="D5" s="183" t="s">
        <v>5</v>
      </c>
    </row>
    <row r="6" spans="1:4" ht="30" customHeight="1">
      <c r="A6" s="184" t="s">
        <v>7</v>
      </c>
      <c r="B6" s="185">
        <v>5246850</v>
      </c>
      <c r="C6" s="186" t="s">
        <v>8</v>
      </c>
      <c r="D6" s="185">
        <v>4076850</v>
      </c>
    </row>
    <row r="7" spans="1:4" ht="30" customHeight="1">
      <c r="A7" s="184" t="s">
        <v>9</v>
      </c>
      <c r="B7" s="185">
        <v>5246850</v>
      </c>
      <c r="C7" s="184" t="s">
        <v>10</v>
      </c>
      <c r="D7" s="185">
        <v>3599026</v>
      </c>
    </row>
    <row r="8" spans="1:4" ht="30" customHeight="1">
      <c r="A8" s="184" t="s">
        <v>11</v>
      </c>
      <c r="B8" s="185">
        <v>0</v>
      </c>
      <c r="C8" s="184" t="s">
        <v>12</v>
      </c>
      <c r="D8" s="185">
        <v>272464</v>
      </c>
    </row>
    <row r="9" spans="1:4" ht="30" customHeight="1">
      <c r="A9" s="184" t="s">
        <v>13</v>
      </c>
      <c r="B9" s="185">
        <v>0</v>
      </c>
      <c r="C9" s="184" t="s">
        <v>14</v>
      </c>
      <c r="D9" s="185">
        <v>205360</v>
      </c>
    </row>
    <row r="10" spans="1:4" ht="30" customHeight="1">
      <c r="A10" s="184" t="s">
        <v>15</v>
      </c>
      <c r="B10" s="185">
        <v>0</v>
      </c>
      <c r="C10" s="184" t="s">
        <v>16</v>
      </c>
      <c r="D10" s="185">
        <v>2799394</v>
      </c>
    </row>
    <row r="11" spans="1:4" ht="30" customHeight="1">
      <c r="A11" s="184"/>
      <c r="B11" s="187"/>
      <c r="C11" s="184" t="s">
        <v>17</v>
      </c>
      <c r="D11" s="185">
        <v>0</v>
      </c>
    </row>
    <row r="12" spans="1:4" ht="30" customHeight="1">
      <c r="A12" s="184" t="s">
        <v>18</v>
      </c>
      <c r="B12" s="185">
        <v>0</v>
      </c>
      <c r="C12" s="188" t="s">
        <v>19</v>
      </c>
      <c r="D12" s="185">
        <v>0</v>
      </c>
    </row>
    <row r="13" spans="1:5" ht="30" customHeight="1">
      <c r="A13" s="186" t="s">
        <v>20</v>
      </c>
      <c r="B13" s="185">
        <v>0</v>
      </c>
      <c r="C13" s="188" t="s">
        <v>21</v>
      </c>
      <c r="D13" s="185">
        <v>0</v>
      </c>
      <c r="E13" s="189"/>
    </row>
    <row r="14" spans="1:6" ht="30" customHeight="1">
      <c r="A14" s="186" t="s">
        <v>22</v>
      </c>
      <c r="B14" s="185">
        <v>0</v>
      </c>
      <c r="C14" s="188" t="s">
        <v>23</v>
      </c>
      <c r="D14" s="185">
        <v>0</v>
      </c>
      <c r="E14" s="189"/>
      <c r="F14" s="189"/>
    </row>
    <row r="15" spans="1:6" ht="30" customHeight="1">
      <c r="A15" s="186" t="s">
        <v>24</v>
      </c>
      <c r="B15" s="190">
        <v>19251</v>
      </c>
      <c r="C15" s="188" t="s">
        <v>25</v>
      </c>
      <c r="D15" s="185">
        <v>0</v>
      </c>
      <c r="F15" s="189"/>
    </row>
    <row r="16" spans="1:6" ht="30" customHeight="1">
      <c r="A16" s="186" t="s">
        <v>26</v>
      </c>
      <c r="B16" s="119">
        <v>1610143</v>
      </c>
      <c r="C16" s="188" t="s">
        <v>27</v>
      </c>
      <c r="D16" s="185">
        <v>2799394</v>
      </c>
      <c r="F16" s="189"/>
    </row>
    <row r="17" spans="1:8" ht="30" customHeight="1">
      <c r="A17" s="182" t="s">
        <v>28</v>
      </c>
      <c r="B17" s="191">
        <v>6876244</v>
      </c>
      <c r="C17" s="181" t="s">
        <v>29</v>
      </c>
      <c r="D17" s="191">
        <v>6876244</v>
      </c>
      <c r="E17" s="189"/>
      <c r="F17" s="189"/>
      <c r="H17" s="189"/>
    </row>
  </sheetData>
  <sheetProtection/>
  <printOptions horizontalCentered="1" verticalCentered="1"/>
  <pageMargins left="0.3937007874015747" right="0.3937007874015747" top="0.5905511811023622" bottom="0.7874015748031494" header="0.4999999924907534" footer="0.499999992490753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64">
      <selection activeCell="E75" sqref="E75:F75"/>
    </sheetView>
  </sheetViews>
  <sheetFormatPr defaultColWidth="9.33203125" defaultRowHeight="11.25"/>
  <cols>
    <col min="1" max="1" width="15.16015625" style="0" customWidth="1"/>
    <col min="2" max="2" width="13.83203125" style="0" customWidth="1"/>
    <col min="3" max="3" width="43" style="0" customWidth="1"/>
    <col min="4" max="4" width="22.83203125" style="0" customWidth="1"/>
    <col min="5" max="5" width="22" style="0" customWidth="1"/>
    <col min="6" max="6" width="20" style="0" customWidth="1"/>
    <col min="7" max="7" width="23.5" style="0" customWidth="1"/>
  </cols>
  <sheetData>
    <row r="1" spans="1:7" ht="19.5" customHeight="1">
      <c r="A1" s="56"/>
      <c r="B1" s="56"/>
      <c r="C1" s="57"/>
      <c r="D1" s="57"/>
      <c r="E1" s="57"/>
      <c r="F1" s="57"/>
      <c r="G1" s="58" t="s">
        <v>253</v>
      </c>
    </row>
    <row r="2" spans="1:7" ht="29.25" customHeight="1">
      <c r="A2" s="59" t="s">
        <v>254</v>
      </c>
      <c r="B2" s="59"/>
      <c r="C2" s="59"/>
      <c r="D2" s="59"/>
      <c r="E2" s="59"/>
      <c r="F2" s="59"/>
      <c r="G2" s="59"/>
    </row>
    <row r="3" spans="1:7" ht="19.5" customHeight="1">
      <c r="A3" s="60" t="s">
        <v>255</v>
      </c>
      <c r="B3" s="60"/>
      <c r="C3" s="60"/>
      <c r="D3" s="60"/>
      <c r="E3" s="61" t="s">
        <v>1</v>
      </c>
      <c r="F3" s="61"/>
      <c r="G3" s="61"/>
    </row>
    <row r="4" spans="1:7" ht="19.5" customHeight="1">
      <c r="A4" s="62" t="s">
        <v>201</v>
      </c>
      <c r="B4" s="62"/>
      <c r="C4" s="63" t="s">
        <v>202</v>
      </c>
      <c r="D4" s="63" t="s">
        <v>45</v>
      </c>
      <c r="E4" s="64" t="s">
        <v>203</v>
      </c>
      <c r="F4" s="64" t="s">
        <v>87</v>
      </c>
      <c r="G4" s="64" t="s">
        <v>204</v>
      </c>
    </row>
    <row r="5" spans="1:7" ht="19.5" customHeight="1">
      <c r="A5" s="62" t="s">
        <v>37</v>
      </c>
      <c r="B5" s="62" t="s">
        <v>38</v>
      </c>
      <c r="C5" s="63"/>
      <c r="D5" s="63"/>
      <c r="E5" s="65"/>
      <c r="F5" s="65"/>
      <c r="G5" s="65"/>
    </row>
    <row r="6" spans="1:7" ht="19.5" customHeight="1">
      <c r="A6" s="62" t="s">
        <v>256</v>
      </c>
      <c r="B6" s="62"/>
      <c r="C6" s="66" t="s">
        <v>41</v>
      </c>
      <c r="D6" s="67">
        <f>E6+F6</f>
        <v>3618277</v>
      </c>
      <c r="E6" s="68">
        <f>E7+E8+E9+E10+E11+E12+E13+E14</f>
        <v>3599026</v>
      </c>
      <c r="F6" s="68">
        <f>F7+F8+F9+F10+F11+F12+F13+F14</f>
        <v>19251</v>
      </c>
      <c r="G6" s="68"/>
    </row>
    <row r="7" spans="1:7" ht="19.5" customHeight="1">
      <c r="A7" s="69"/>
      <c r="B7" s="69" t="s">
        <v>58</v>
      </c>
      <c r="C7" s="70" t="s">
        <v>257</v>
      </c>
      <c r="D7" s="67">
        <f aca="true" t="shared" si="0" ref="D7:D38">E7+F7</f>
        <v>1431820</v>
      </c>
      <c r="E7" s="68">
        <v>1431820</v>
      </c>
      <c r="F7" s="68"/>
      <c r="G7" s="68"/>
    </row>
    <row r="8" spans="1:7" ht="19.5" customHeight="1">
      <c r="A8" s="69"/>
      <c r="B8" s="69" t="s">
        <v>48</v>
      </c>
      <c r="C8" s="70" t="s">
        <v>258</v>
      </c>
      <c r="D8" s="67">
        <f t="shared" si="0"/>
        <v>472804</v>
      </c>
      <c r="E8" s="68">
        <v>472804</v>
      </c>
      <c r="F8" s="68"/>
      <c r="G8" s="68"/>
    </row>
    <row r="9" spans="1:7" ht="19.5" customHeight="1">
      <c r="A9" s="69"/>
      <c r="B9" s="69" t="s">
        <v>208</v>
      </c>
      <c r="C9" s="70" t="s">
        <v>259</v>
      </c>
      <c r="D9" s="67">
        <f t="shared" si="0"/>
        <v>111394</v>
      </c>
      <c r="E9" s="68">
        <v>111394</v>
      </c>
      <c r="F9" s="68"/>
      <c r="G9" s="68"/>
    </row>
    <row r="10" spans="1:7" ht="19.5" customHeight="1">
      <c r="A10" s="69"/>
      <c r="B10" s="71" t="s">
        <v>218</v>
      </c>
      <c r="C10" s="70" t="s">
        <v>260</v>
      </c>
      <c r="D10" s="67">
        <f t="shared" si="0"/>
        <v>0</v>
      </c>
      <c r="E10" s="68"/>
      <c r="F10" s="68"/>
      <c r="G10" s="68"/>
    </row>
    <row r="11" spans="1:7" ht="19.5" customHeight="1">
      <c r="A11" s="69"/>
      <c r="B11" s="71" t="s">
        <v>220</v>
      </c>
      <c r="C11" s="70" t="s">
        <v>261</v>
      </c>
      <c r="D11" s="67">
        <f t="shared" si="0"/>
        <v>662703</v>
      </c>
      <c r="E11" s="68">
        <v>662703</v>
      </c>
      <c r="F11" s="68"/>
      <c r="G11" s="68"/>
    </row>
    <row r="12" spans="1:7" ht="19.5" customHeight="1">
      <c r="A12" s="69"/>
      <c r="B12" s="71" t="s">
        <v>50</v>
      </c>
      <c r="C12" s="70" t="s">
        <v>262</v>
      </c>
      <c r="D12" s="67">
        <f t="shared" si="0"/>
        <v>652165</v>
      </c>
      <c r="E12" s="68">
        <v>652165</v>
      </c>
      <c r="F12" s="68"/>
      <c r="G12" s="68"/>
    </row>
    <row r="13" spans="1:7" ht="19.5" customHeight="1">
      <c r="A13" s="69"/>
      <c r="B13" s="69">
        <v>13</v>
      </c>
      <c r="C13" s="72" t="s">
        <v>263</v>
      </c>
      <c r="D13" s="67">
        <f t="shared" si="0"/>
        <v>268140</v>
      </c>
      <c r="E13" s="68">
        <v>268140</v>
      </c>
      <c r="F13" s="68"/>
      <c r="G13" s="68"/>
    </row>
    <row r="14" spans="1:7" ht="19.5" customHeight="1">
      <c r="A14" s="69"/>
      <c r="B14" s="69" t="s">
        <v>61</v>
      </c>
      <c r="C14" s="72" t="s">
        <v>210</v>
      </c>
      <c r="D14" s="67">
        <f t="shared" si="0"/>
        <v>19251</v>
      </c>
      <c r="E14" s="68"/>
      <c r="F14" s="68">
        <v>19251</v>
      </c>
      <c r="G14" s="68"/>
    </row>
    <row r="15" spans="1:7" ht="19.5" customHeight="1">
      <c r="A15" s="62">
        <v>302</v>
      </c>
      <c r="B15" s="62"/>
      <c r="C15" s="66" t="s">
        <v>42</v>
      </c>
      <c r="D15" s="67">
        <f t="shared" si="0"/>
        <v>3052607</v>
      </c>
      <c r="E15" s="67">
        <f>E16+E17+E18+E19+E20+E21+E22+E23+E24+E38+E39+E40+E41</f>
        <v>272464</v>
      </c>
      <c r="F15" s="67">
        <f>F16+F17+F18+F19+F20+F21+F22+F23+F24+F38+F39+F40+F41</f>
        <v>2780143</v>
      </c>
      <c r="G15" s="68"/>
    </row>
    <row r="16" spans="1:7" ht="19.5" customHeight="1">
      <c r="A16" s="62"/>
      <c r="B16" s="69" t="s">
        <v>58</v>
      </c>
      <c r="C16" s="70" t="s">
        <v>264</v>
      </c>
      <c r="D16" s="67">
        <f t="shared" si="0"/>
        <v>1260000</v>
      </c>
      <c r="E16" s="68"/>
      <c r="F16" s="68">
        <v>1260000</v>
      </c>
      <c r="G16" s="68"/>
    </row>
    <row r="17" spans="1:7" ht="19.5" customHeight="1">
      <c r="A17" s="69"/>
      <c r="B17" s="69" t="s">
        <v>48</v>
      </c>
      <c r="C17" s="70" t="s">
        <v>265</v>
      </c>
      <c r="D17" s="67">
        <f t="shared" si="0"/>
        <v>0</v>
      </c>
      <c r="E17" s="68"/>
      <c r="F17" s="68"/>
      <c r="G17" s="68"/>
    </row>
    <row r="18" spans="1:7" ht="19.5" customHeight="1">
      <c r="A18" s="69"/>
      <c r="B18" s="69" t="s">
        <v>208</v>
      </c>
      <c r="C18" s="70" t="s">
        <v>266</v>
      </c>
      <c r="D18" s="67">
        <f t="shared" si="0"/>
        <v>0</v>
      </c>
      <c r="E18" s="68"/>
      <c r="F18" s="68"/>
      <c r="G18" s="68"/>
    </row>
    <row r="19" spans="1:7" ht="19.5" customHeight="1">
      <c r="A19" s="69"/>
      <c r="B19" s="69" t="s">
        <v>215</v>
      </c>
      <c r="C19" s="70" t="s">
        <v>267</v>
      </c>
      <c r="D19" s="67">
        <f t="shared" si="0"/>
        <v>0</v>
      </c>
      <c r="E19" s="68"/>
      <c r="F19" s="68"/>
      <c r="G19" s="68"/>
    </row>
    <row r="20" spans="1:7" ht="19.5" customHeight="1">
      <c r="A20" s="62"/>
      <c r="B20" s="69" t="s">
        <v>54</v>
      </c>
      <c r="C20" s="70" t="s">
        <v>268</v>
      </c>
      <c r="D20" s="67">
        <f t="shared" si="0"/>
        <v>0</v>
      </c>
      <c r="E20" s="68"/>
      <c r="F20" s="68"/>
      <c r="G20" s="68"/>
    </row>
    <row r="21" spans="1:7" ht="19.5" customHeight="1">
      <c r="A21" s="62"/>
      <c r="B21" s="69" t="s">
        <v>218</v>
      </c>
      <c r="C21" s="70" t="s">
        <v>269</v>
      </c>
      <c r="D21" s="67">
        <f t="shared" si="0"/>
        <v>0</v>
      </c>
      <c r="E21" s="68"/>
      <c r="F21" s="68"/>
      <c r="G21" s="68"/>
    </row>
    <row r="22" spans="1:7" ht="19.5" customHeight="1">
      <c r="A22" s="62"/>
      <c r="B22" s="69" t="s">
        <v>220</v>
      </c>
      <c r="C22" s="70" t="s">
        <v>270</v>
      </c>
      <c r="D22" s="67">
        <f t="shared" si="0"/>
        <v>0</v>
      </c>
      <c r="E22" s="68"/>
      <c r="F22" s="68"/>
      <c r="G22" s="68"/>
    </row>
    <row r="23" spans="1:7" ht="19.5" customHeight="1">
      <c r="A23" s="62"/>
      <c r="B23" s="69" t="s">
        <v>50</v>
      </c>
      <c r="C23" s="70" t="s">
        <v>271</v>
      </c>
      <c r="D23" s="67">
        <f t="shared" si="0"/>
        <v>100405</v>
      </c>
      <c r="E23" s="68">
        <v>100405</v>
      </c>
      <c r="F23" s="68"/>
      <c r="G23" s="68"/>
    </row>
    <row r="24" spans="1:7" ht="19.5" customHeight="1">
      <c r="A24" s="69"/>
      <c r="B24" s="69" t="s">
        <v>223</v>
      </c>
      <c r="C24" s="70" t="s">
        <v>272</v>
      </c>
      <c r="D24" s="67">
        <f t="shared" si="0"/>
        <v>0</v>
      </c>
      <c r="E24" s="68"/>
      <c r="F24" s="68"/>
      <c r="G24" s="68"/>
    </row>
    <row r="25" spans="1:7" ht="19.5" customHeight="1">
      <c r="A25" s="69"/>
      <c r="B25" s="69">
        <v>11</v>
      </c>
      <c r="C25" s="73" t="s">
        <v>273</v>
      </c>
      <c r="D25" s="67">
        <f t="shared" si="0"/>
        <v>0</v>
      </c>
      <c r="E25" s="74"/>
      <c r="F25" s="74"/>
      <c r="G25" s="74"/>
    </row>
    <row r="26" spans="1:7" ht="19.5" customHeight="1">
      <c r="A26" s="62"/>
      <c r="B26" s="69">
        <v>12</v>
      </c>
      <c r="C26" s="70" t="s">
        <v>221</v>
      </c>
      <c r="D26" s="67">
        <f t="shared" si="0"/>
        <v>0</v>
      </c>
      <c r="E26" s="68"/>
      <c r="F26" s="68"/>
      <c r="G26" s="68"/>
    </row>
    <row r="27" spans="1:7" ht="19.5" customHeight="1">
      <c r="A27" s="69"/>
      <c r="B27" s="69">
        <v>13</v>
      </c>
      <c r="C27" s="70" t="s">
        <v>274</v>
      </c>
      <c r="D27" s="67">
        <f t="shared" si="0"/>
        <v>0</v>
      </c>
      <c r="E27" s="68"/>
      <c r="F27" s="68"/>
      <c r="G27" s="68"/>
    </row>
    <row r="28" spans="1:7" ht="19.5" customHeight="1">
      <c r="A28" s="69"/>
      <c r="B28" s="69">
        <v>14</v>
      </c>
      <c r="C28" s="70" t="s">
        <v>275</v>
      </c>
      <c r="D28" s="67">
        <f t="shared" si="0"/>
        <v>0</v>
      </c>
      <c r="E28" s="68"/>
      <c r="F28" s="68"/>
      <c r="G28" s="68"/>
    </row>
    <row r="29" spans="1:7" ht="19.5" customHeight="1">
      <c r="A29" s="69"/>
      <c r="B29" s="69">
        <v>15</v>
      </c>
      <c r="C29" s="70" t="s">
        <v>213</v>
      </c>
      <c r="D29" s="67">
        <f t="shared" si="0"/>
        <v>0</v>
      </c>
      <c r="E29" s="68"/>
      <c r="F29" s="68"/>
      <c r="G29" s="68"/>
    </row>
    <row r="30" spans="1:7" ht="19.5" customHeight="1">
      <c r="A30" s="69"/>
      <c r="B30" s="69">
        <v>16</v>
      </c>
      <c r="C30" s="70" t="s">
        <v>214</v>
      </c>
      <c r="D30" s="67">
        <f t="shared" si="0"/>
        <v>0</v>
      </c>
      <c r="E30" s="68"/>
      <c r="F30" s="68"/>
      <c r="G30" s="68"/>
    </row>
    <row r="31" spans="1:7" ht="19.5" customHeight="1">
      <c r="A31" s="69"/>
      <c r="B31" s="69">
        <v>17</v>
      </c>
      <c r="C31" s="70" t="s">
        <v>219</v>
      </c>
      <c r="D31" s="67">
        <f t="shared" si="0"/>
        <v>0</v>
      </c>
      <c r="E31" s="68"/>
      <c r="F31" s="68"/>
      <c r="G31" s="68"/>
    </row>
    <row r="32" spans="1:7" ht="19.5" customHeight="1">
      <c r="A32" s="69"/>
      <c r="B32" s="69">
        <v>18</v>
      </c>
      <c r="C32" s="70" t="s">
        <v>276</v>
      </c>
      <c r="D32" s="67">
        <f t="shared" si="0"/>
        <v>0</v>
      </c>
      <c r="E32" s="68"/>
      <c r="F32" s="68"/>
      <c r="G32" s="68"/>
    </row>
    <row r="33" spans="1:7" ht="19.5" customHeight="1">
      <c r="A33" s="69"/>
      <c r="B33" s="69">
        <v>24</v>
      </c>
      <c r="C33" s="70" t="s">
        <v>277</v>
      </c>
      <c r="D33" s="67">
        <f t="shared" si="0"/>
        <v>0</v>
      </c>
      <c r="E33" s="68"/>
      <c r="F33" s="68"/>
      <c r="G33" s="68"/>
    </row>
    <row r="34" spans="1:7" ht="19.5" customHeight="1">
      <c r="A34" s="69"/>
      <c r="B34" s="69">
        <v>25</v>
      </c>
      <c r="C34" s="70" t="s">
        <v>278</v>
      </c>
      <c r="D34" s="67">
        <f t="shared" si="0"/>
        <v>0</v>
      </c>
      <c r="E34" s="68"/>
      <c r="F34" s="68"/>
      <c r="G34" s="68"/>
    </row>
    <row r="35" spans="1:7" ht="19.5" customHeight="1">
      <c r="A35" s="69"/>
      <c r="B35" s="69">
        <v>26</v>
      </c>
      <c r="C35" s="70" t="s">
        <v>279</v>
      </c>
      <c r="D35" s="67">
        <f t="shared" si="0"/>
        <v>0</v>
      </c>
      <c r="E35" s="68"/>
      <c r="F35" s="68"/>
      <c r="G35" s="68"/>
    </row>
    <row r="36" spans="1:7" ht="19.5" customHeight="1">
      <c r="A36" s="69"/>
      <c r="B36" s="69">
        <v>27</v>
      </c>
      <c r="C36" s="70" t="s">
        <v>217</v>
      </c>
      <c r="D36" s="67">
        <f t="shared" si="0"/>
        <v>0</v>
      </c>
      <c r="E36" s="68"/>
      <c r="F36" s="68"/>
      <c r="G36" s="68"/>
    </row>
    <row r="37" spans="1:7" ht="19.5" customHeight="1">
      <c r="A37" s="62">
        <v>302</v>
      </c>
      <c r="B37" s="69">
        <v>28</v>
      </c>
      <c r="C37" s="70" t="s">
        <v>280</v>
      </c>
      <c r="D37" s="67">
        <f t="shared" si="0"/>
        <v>0</v>
      </c>
      <c r="E37" s="68"/>
      <c r="F37" s="68"/>
      <c r="G37" s="68"/>
    </row>
    <row r="38" spans="1:7" ht="19.5" customHeight="1">
      <c r="A38" s="69"/>
      <c r="B38" s="69">
        <v>29</v>
      </c>
      <c r="C38" s="70" t="s">
        <v>281</v>
      </c>
      <c r="D38" s="67">
        <f t="shared" si="0"/>
        <v>78159</v>
      </c>
      <c r="E38" s="68">
        <v>78159</v>
      </c>
      <c r="F38" s="68"/>
      <c r="G38" s="68"/>
    </row>
    <row r="39" spans="1:7" ht="19.5" customHeight="1">
      <c r="A39" s="62"/>
      <c r="B39" s="69">
        <v>31</v>
      </c>
      <c r="C39" s="70" t="s">
        <v>222</v>
      </c>
      <c r="D39" s="67">
        <f aca="true" t="shared" si="1" ref="D39:D70">E39+F39</f>
        <v>0</v>
      </c>
      <c r="E39" s="68"/>
      <c r="F39" s="68"/>
      <c r="G39" s="68"/>
    </row>
    <row r="40" spans="1:7" ht="19.5" customHeight="1">
      <c r="A40" s="69"/>
      <c r="B40" s="69">
        <v>39</v>
      </c>
      <c r="C40" s="70" t="s">
        <v>282</v>
      </c>
      <c r="D40" s="67">
        <f t="shared" si="1"/>
        <v>93900</v>
      </c>
      <c r="E40" s="68">
        <v>93900</v>
      </c>
      <c r="F40" s="68"/>
      <c r="G40" s="68"/>
    </row>
    <row r="41" spans="1:7" ht="19.5" customHeight="1">
      <c r="A41" s="62"/>
      <c r="B41" s="69">
        <v>99</v>
      </c>
      <c r="C41" s="70" t="s">
        <v>225</v>
      </c>
      <c r="D41" s="67">
        <f t="shared" si="1"/>
        <v>1520143</v>
      </c>
      <c r="E41" s="68"/>
      <c r="F41" s="68">
        <v>1520143</v>
      </c>
      <c r="G41" s="68"/>
    </row>
    <row r="42" spans="1:7" ht="19.5" customHeight="1">
      <c r="A42" s="62">
        <v>303</v>
      </c>
      <c r="B42" s="62"/>
      <c r="C42" s="66" t="s">
        <v>43</v>
      </c>
      <c r="D42" s="67">
        <f t="shared" si="1"/>
        <v>205360</v>
      </c>
      <c r="E42" s="67">
        <f>E44+E45+E46+E52</f>
        <v>205360</v>
      </c>
      <c r="F42" s="67">
        <v>0</v>
      </c>
      <c r="G42" s="68"/>
    </row>
    <row r="43" spans="1:7" ht="19.5" customHeight="1">
      <c r="A43" s="69"/>
      <c r="B43" s="69" t="s">
        <v>58</v>
      </c>
      <c r="C43" s="70" t="s">
        <v>283</v>
      </c>
      <c r="D43" s="67">
        <f t="shared" si="1"/>
        <v>0</v>
      </c>
      <c r="E43" s="68"/>
      <c r="F43" s="68"/>
      <c r="G43" s="68"/>
    </row>
    <row r="44" spans="1:7" ht="19.5" customHeight="1">
      <c r="A44" s="62"/>
      <c r="B44" s="69" t="s">
        <v>48</v>
      </c>
      <c r="C44" s="70" t="s">
        <v>284</v>
      </c>
      <c r="D44" s="67">
        <f t="shared" si="1"/>
        <v>190960</v>
      </c>
      <c r="E44" s="68">
        <v>190960</v>
      </c>
      <c r="F44" s="68"/>
      <c r="G44" s="68"/>
    </row>
    <row r="45" spans="1:7" ht="19.5" customHeight="1">
      <c r="A45" s="69"/>
      <c r="B45" s="69" t="s">
        <v>208</v>
      </c>
      <c r="C45" s="72" t="s">
        <v>285</v>
      </c>
      <c r="D45" s="67">
        <f t="shared" si="1"/>
        <v>0</v>
      </c>
      <c r="E45" s="68"/>
      <c r="F45" s="68"/>
      <c r="G45" s="68"/>
    </row>
    <row r="46" spans="1:7" ht="19.5" customHeight="1">
      <c r="A46" s="62"/>
      <c r="B46" s="69" t="s">
        <v>215</v>
      </c>
      <c r="C46" s="72" t="s">
        <v>286</v>
      </c>
      <c r="D46" s="67">
        <f t="shared" si="1"/>
        <v>9600</v>
      </c>
      <c r="E46" s="68">
        <v>9600</v>
      </c>
      <c r="F46" s="68"/>
      <c r="G46" s="68"/>
    </row>
    <row r="47" spans="1:7" ht="19.5" customHeight="1">
      <c r="A47" s="69"/>
      <c r="B47" s="69" t="s">
        <v>54</v>
      </c>
      <c r="C47" s="70" t="s">
        <v>287</v>
      </c>
      <c r="D47" s="67">
        <f t="shared" si="1"/>
        <v>0</v>
      </c>
      <c r="E47" s="68"/>
      <c r="F47" s="68"/>
      <c r="G47" s="68"/>
    </row>
    <row r="48" spans="1:7" ht="19.5" customHeight="1">
      <c r="A48" s="69"/>
      <c r="B48" s="69" t="s">
        <v>218</v>
      </c>
      <c r="C48" s="70" t="s">
        <v>288</v>
      </c>
      <c r="D48" s="67">
        <f t="shared" si="1"/>
        <v>0</v>
      </c>
      <c r="E48" s="68"/>
      <c r="F48" s="68"/>
      <c r="G48" s="68"/>
    </row>
    <row r="49" spans="1:7" ht="19.5" customHeight="1">
      <c r="A49" s="69"/>
      <c r="B49" s="69" t="s">
        <v>220</v>
      </c>
      <c r="C49" s="72" t="s">
        <v>289</v>
      </c>
      <c r="D49" s="67">
        <f t="shared" si="1"/>
        <v>0</v>
      </c>
      <c r="E49" s="68"/>
      <c r="F49" s="68"/>
      <c r="G49" s="68"/>
    </row>
    <row r="50" spans="1:7" ht="19.5" customHeight="1">
      <c r="A50" s="62">
        <v>303</v>
      </c>
      <c r="B50" s="69" t="s">
        <v>50</v>
      </c>
      <c r="C50" s="70" t="s">
        <v>290</v>
      </c>
      <c r="D50" s="67">
        <f t="shared" si="1"/>
        <v>0</v>
      </c>
      <c r="E50" s="68"/>
      <c r="F50" s="68"/>
      <c r="G50" s="68"/>
    </row>
    <row r="51" spans="1:7" ht="19.5" customHeight="1">
      <c r="A51" s="62"/>
      <c r="B51" s="69" t="s">
        <v>223</v>
      </c>
      <c r="C51" s="70" t="s">
        <v>291</v>
      </c>
      <c r="D51" s="67">
        <f t="shared" si="1"/>
        <v>0</v>
      </c>
      <c r="E51" s="68"/>
      <c r="F51" s="68"/>
      <c r="G51" s="68"/>
    </row>
    <row r="52" spans="1:7" ht="19.5" customHeight="1">
      <c r="A52" s="69"/>
      <c r="B52" s="69" t="s">
        <v>61</v>
      </c>
      <c r="C52" s="70" t="s">
        <v>292</v>
      </c>
      <c r="D52" s="67">
        <f t="shared" si="1"/>
        <v>4800</v>
      </c>
      <c r="E52" s="68">
        <v>4800</v>
      </c>
      <c r="F52" s="68"/>
      <c r="G52" s="68"/>
    </row>
    <row r="53" spans="1:7" ht="19.5" customHeight="1">
      <c r="A53" s="62">
        <v>310</v>
      </c>
      <c r="B53" s="62"/>
      <c r="C53" s="66" t="s">
        <v>293</v>
      </c>
      <c r="D53" s="67">
        <f t="shared" si="1"/>
        <v>0</v>
      </c>
      <c r="E53" s="67">
        <v>0</v>
      </c>
      <c r="F53" s="67">
        <v>0</v>
      </c>
      <c r="G53" s="68"/>
    </row>
    <row r="54" spans="1:7" ht="19.5" customHeight="1">
      <c r="A54" s="69"/>
      <c r="B54" s="69" t="s">
        <v>58</v>
      </c>
      <c r="C54" s="70" t="s">
        <v>227</v>
      </c>
      <c r="D54" s="67">
        <f t="shared" si="1"/>
        <v>0</v>
      </c>
      <c r="E54" s="68"/>
      <c r="F54" s="68"/>
      <c r="G54" s="68"/>
    </row>
    <row r="55" spans="1:7" ht="19.5" customHeight="1">
      <c r="A55" s="69"/>
      <c r="B55" s="69" t="s">
        <v>48</v>
      </c>
      <c r="C55" s="70" t="s">
        <v>294</v>
      </c>
      <c r="D55" s="67">
        <f t="shared" si="1"/>
        <v>0</v>
      </c>
      <c r="E55" s="68"/>
      <c r="F55" s="68"/>
      <c r="G55" s="68"/>
    </row>
    <row r="56" spans="1:7" ht="19.5" customHeight="1">
      <c r="A56" s="69"/>
      <c r="B56" s="69" t="s">
        <v>208</v>
      </c>
      <c r="C56" s="70" t="s">
        <v>295</v>
      </c>
      <c r="D56" s="67">
        <f t="shared" si="1"/>
        <v>0</v>
      </c>
      <c r="E56" s="68"/>
      <c r="F56" s="68"/>
      <c r="G56" s="68"/>
    </row>
    <row r="57" spans="1:7" ht="19.5" customHeight="1">
      <c r="A57" s="62"/>
      <c r="B57" s="69" t="s">
        <v>54</v>
      </c>
      <c r="C57" s="70" t="s">
        <v>228</v>
      </c>
      <c r="D57" s="67">
        <f t="shared" si="1"/>
        <v>0</v>
      </c>
      <c r="E57" s="68"/>
      <c r="F57" s="68"/>
      <c r="G57" s="68"/>
    </row>
    <row r="58" spans="1:7" ht="19.5" customHeight="1">
      <c r="A58" s="69"/>
      <c r="B58" s="69" t="s">
        <v>218</v>
      </c>
      <c r="C58" s="70" t="s">
        <v>232</v>
      </c>
      <c r="D58" s="67">
        <f t="shared" si="1"/>
        <v>0</v>
      </c>
      <c r="E58" s="68"/>
      <c r="F58" s="68"/>
      <c r="G58" s="68"/>
    </row>
    <row r="59" spans="1:7" ht="19.5" customHeight="1">
      <c r="A59" s="62"/>
      <c r="B59" s="69" t="s">
        <v>220</v>
      </c>
      <c r="C59" s="70" t="s">
        <v>296</v>
      </c>
      <c r="D59" s="67">
        <f t="shared" si="1"/>
        <v>0</v>
      </c>
      <c r="E59" s="68"/>
      <c r="F59" s="68"/>
      <c r="G59" s="68"/>
    </row>
    <row r="60" spans="1:7" ht="19.5" customHeight="1">
      <c r="A60" s="62"/>
      <c r="B60" s="69" t="s">
        <v>50</v>
      </c>
      <c r="C60" s="70" t="s">
        <v>297</v>
      </c>
      <c r="D60" s="67">
        <f t="shared" si="1"/>
        <v>0</v>
      </c>
      <c r="E60" s="68"/>
      <c r="F60" s="68"/>
      <c r="G60" s="68"/>
    </row>
    <row r="61" spans="1:7" ht="19.5" customHeight="1">
      <c r="A61" s="62"/>
      <c r="B61" s="69" t="s">
        <v>223</v>
      </c>
      <c r="C61" s="70" t="s">
        <v>298</v>
      </c>
      <c r="D61" s="67">
        <f t="shared" si="1"/>
        <v>0</v>
      </c>
      <c r="E61" s="68"/>
      <c r="F61" s="68"/>
      <c r="G61" s="68"/>
    </row>
    <row r="62" spans="1:7" ht="19.5" customHeight="1">
      <c r="A62" s="69"/>
      <c r="B62" s="69" t="s">
        <v>299</v>
      </c>
      <c r="C62" s="70" t="s">
        <v>300</v>
      </c>
      <c r="D62" s="67">
        <f t="shared" si="1"/>
        <v>0</v>
      </c>
      <c r="E62" s="68"/>
      <c r="F62" s="68"/>
      <c r="G62" s="68"/>
    </row>
    <row r="63" spans="1:7" ht="19.5" customHeight="1">
      <c r="A63" s="62"/>
      <c r="B63" s="69" t="s">
        <v>301</v>
      </c>
      <c r="C63" s="70" t="s">
        <v>302</v>
      </c>
      <c r="D63" s="67">
        <f t="shared" si="1"/>
        <v>0</v>
      </c>
      <c r="E63" s="68"/>
      <c r="F63" s="68"/>
      <c r="G63" s="68"/>
    </row>
    <row r="64" spans="1:7" ht="19.5" customHeight="1">
      <c r="A64" s="69"/>
      <c r="B64" s="69" t="s">
        <v>303</v>
      </c>
      <c r="C64" s="70" t="s">
        <v>229</v>
      </c>
      <c r="D64" s="67">
        <f t="shared" si="1"/>
        <v>0</v>
      </c>
      <c r="E64" s="68"/>
      <c r="F64" s="68"/>
      <c r="G64" s="68"/>
    </row>
    <row r="65" spans="1:7" ht="19.5" customHeight="1">
      <c r="A65" s="69"/>
      <c r="B65" s="69">
        <v>19</v>
      </c>
      <c r="C65" s="70" t="s">
        <v>304</v>
      </c>
      <c r="D65" s="67">
        <f t="shared" si="1"/>
        <v>0</v>
      </c>
      <c r="E65" s="68"/>
      <c r="F65" s="68"/>
      <c r="G65" s="68"/>
    </row>
    <row r="66" spans="1:7" ht="19.5" customHeight="1">
      <c r="A66" s="69"/>
      <c r="B66" s="69">
        <v>21</v>
      </c>
      <c r="C66" s="70" t="s">
        <v>305</v>
      </c>
      <c r="D66" s="67">
        <f t="shared" si="1"/>
        <v>0</v>
      </c>
      <c r="E66" s="68"/>
      <c r="F66" s="68"/>
      <c r="G66" s="68"/>
    </row>
    <row r="67" spans="1:7" ht="19.5" customHeight="1">
      <c r="A67" s="62">
        <v>310</v>
      </c>
      <c r="B67" s="69">
        <v>22</v>
      </c>
      <c r="C67" s="70" t="s">
        <v>306</v>
      </c>
      <c r="D67" s="67">
        <f t="shared" si="1"/>
        <v>0</v>
      </c>
      <c r="E67" s="68"/>
      <c r="F67" s="68"/>
      <c r="G67" s="68"/>
    </row>
    <row r="68" spans="1:7" ht="19.5" customHeight="1">
      <c r="A68" s="69"/>
      <c r="B68" s="69" t="s">
        <v>61</v>
      </c>
      <c r="C68" s="70" t="s">
        <v>233</v>
      </c>
      <c r="D68" s="67">
        <f t="shared" si="1"/>
        <v>0</v>
      </c>
      <c r="E68" s="68"/>
      <c r="F68" s="68"/>
      <c r="G68" s="68"/>
    </row>
    <row r="69" spans="1:7" ht="19.5" customHeight="1">
      <c r="A69" s="62">
        <v>312</v>
      </c>
      <c r="B69" s="69"/>
      <c r="C69" s="75" t="s">
        <v>241</v>
      </c>
      <c r="D69" s="67">
        <f t="shared" si="1"/>
        <v>0</v>
      </c>
      <c r="E69" s="67">
        <v>0</v>
      </c>
      <c r="F69" s="67">
        <v>0</v>
      </c>
      <c r="G69" s="68"/>
    </row>
    <row r="70" spans="1:7" ht="19.5" customHeight="1">
      <c r="A70" s="62"/>
      <c r="B70" s="69" t="s">
        <v>215</v>
      </c>
      <c r="C70" s="76" t="s">
        <v>242</v>
      </c>
      <c r="D70" s="67">
        <f t="shared" si="1"/>
        <v>0</v>
      </c>
      <c r="E70" s="68"/>
      <c r="F70" s="68"/>
      <c r="G70" s="68"/>
    </row>
    <row r="71" spans="1:7" ht="19.5" customHeight="1">
      <c r="A71" s="62"/>
      <c r="B71" s="69" t="s">
        <v>54</v>
      </c>
      <c r="C71" s="76" t="s">
        <v>243</v>
      </c>
      <c r="D71" s="67">
        <f>E71+F71</f>
        <v>0</v>
      </c>
      <c r="E71" s="68"/>
      <c r="F71" s="68"/>
      <c r="G71" s="68"/>
    </row>
    <row r="72" spans="1:7" ht="19.5" customHeight="1">
      <c r="A72" s="69"/>
      <c r="B72" s="69">
        <v>99</v>
      </c>
      <c r="C72" s="76" t="s">
        <v>244</v>
      </c>
      <c r="D72" s="67">
        <f>E72+F72</f>
        <v>0</v>
      </c>
      <c r="E72" s="68"/>
      <c r="F72" s="68"/>
      <c r="G72" s="68"/>
    </row>
    <row r="73" spans="1:7" ht="19.5" customHeight="1">
      <c r="A73" s="62" t="s">
        <v>307</v>
      </c>
      <c r="B73" s="69"/>
      <c r="C73" s="66" t="s">
        <v>250</v>
      </c>
      <c r="D73" s="67">
        <f>E73+F73</f>
        <v>0</v>
      </c>
      <c r="E73" s="67">
        <v>0</v>
      </c>
      <c r="F73" s="67">
        <v>0</v>
      </c>
      <c r="G73" s="68"/>
    </row>
    <row r="74" spans="1:7" ht="19.5" customHeight="1">
      <c r="A74" s="69"/>
      <c r="B74" s="69" t="s">
        <v>61</v>
      </c>
      <c r="C74" s="70" t="s">
        <v>251</v>
      </c>
      <c r="D74" s="67">
        <f>E74+F74</f>
        <v>0</v>
      </c>
      <c r="E74" s="68"/>
      <c r="F74" s="68"/>
      <c r="G74" s="68"/>
    </row>
    <row r="75" spans="1:7" ht="19.5" customHeight="1">
      <c r="A75" s="77" t="s">
        <v>252</v>
      </c>
      <c r="B75" s="78"/>
      <c r="C75" s="70"/>
      <c r="D75" s="67">
        <f>E75+F75</f>
        <v>6876244</v>
      </c>
      <c r="E75" s="79">
        <f>E6+E15+E42</f>
        <v>4076850</v>
      </c>
      <c r="F75" s="79">
        <f>F6+F15+F42</f>
        <v>2799394</v>
      </c>
      <c r="G75" s="68"/>
    </row>
  </sheetData>
  <sheetProtection/>
  <mergeCells count="11">
    <mergeCell ref="A1:B1"/>
    <mergeCell ref="A2:G2"/>
    <mergeCell ref="A3:D3"/>
    <mergeCell ref="E3:G3"/>
    <mergeCell ref="A4:B4"/>
    <mergeCell ref="A75:B75"/>
    <mergeCell ref="C4:C5"/>
    <mergeCell ref="D4:D5"/>
    <mergeCell ref="E4:E5"/>
    <mergeCell ref="F4:F5"/>
    <mergeCell ref="G4:G5"/>
  </mergeCells>
  <printOptions/>
  <pageMargins left="1.44" right="0.7086614173228347" top="0.35433070866141736" bottom="0.7480314960629921" header="0.2" footer="0.31496062992125984"/>
  <pageSetup horizontalDpi="600" verticalDpi="600" orientation="portrait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S10" sqref="S10"/>
    </sheetView>
  </sheetViews>
  <sheetFormatPr defaultColWidth="9.33203125" defaultRowHeight="11.25"/>
  <sheetData>
    <row r="1" spans="1:15" ht="27" customHeight="1">
      <c r="A1" s="1" t="s">
        <v>308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9"/>
    </row>
    <row r="2" spans="1:15" ht="15.75" customHeight="1">
      <c r="A2" s="2" t="s">
        <v>309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9"/>
    </row>
    <row r="3" spans="1:15" ht="15">
      <c r="A3" s="3" t="s">
        <v>310</v>
      </c>
      <c r="B3" s="3"/>
      <c r="C3" s="3"/>
      <c r="D3" s="3"/>
      <c r="E3" s="3"/>
      <c r="F3" s="3"/>
      <c r="G3" s="3"/>
      <c r="H3" s="3"/>
      <c r="I3" s="3"/>
      <c r="J3" s="50" t="s">
        <v>311</v>
      </c>
      <c r="K3" s="50"/>
      <c r="L3" s="50"/>
      <c r="M3" s="50"/>
      <c r="N3" s="50"/>
      <c r="O3" s="49"/>
    </row>
    <row r="4" spans="1:15" ht="16.5">
      <c r="A4" s="4" t="s">
        <v>312</v>
      </c>
      <c r="B4" s="5"/>
      <c r="C4" s="6"/>
      <c r="D4" s="7"/>
      <c r="E4" s="7"/>
      <c r="F4" s="8"/>
      <c r="G4" s="9" t="s">
        <v>313</v>
      </c>
      <c r="H4" s="10"/>
      <c r="I4" s="11"/>
      <c r="J4" s="6"/>
      <c r="K4" s="7"/>
      <c r="L4" s="7"/>
      <c r="M4" s="7"/>
      <c r="N4" s="8"/>
      <c r="O4" s="49"/>
    </row>
    <row r="5" spans="1:15" ht="16.5">
      <c r="A5" s="4" t="s">
        <v>314</v>
      </c>
      <c r="B5" s="5"/>
      <c r="C5" s="6"/>
      <c r="D5" s="7"/>
      <c r="E5" s="7"/>
      <c r="F5" s="8"/>
      <c r="G5" s="9" t="s">
        <v>315</v>
      </c>
      <c r="H5" s="10"/>
      <c r="I5" s="11"/>
      <c r="J5" s="16"/>
      <c r="K5" s="33"/>
      <c r="L5" s="9" t="s">
        <v>316</v>
      </c>
      <c r="M5" s="11"/>
      <c r="N5" s="51"/>
      <c r="O5" s="49"/>
    </row>
    <row r="6" spans="1:15" ht="15">
      <c r="A6" s="9" t="s">
        <v>317</v>
      </c>
      <c r="B6" s="11"/>
      <c r="C6" s="9" t="s">
        <v>318</v>
      </c>
      <c r="D6" s="10"/>
      <c r="E6" s="11"/>
      <c r="F6" s="12" t="s">
        <v>319</v>
      </c>
      <c r="G6" s="13"/>
      <c r="H6" s="13"/>
      <c r="I6" s="13"/>
      <c r="J6" s="18"/>
      <c r="K6" s="12" t="s">
        <v>320</v>
      </c>
      <c r="L6" s="13"/>
      <c r="M6" s="13"/>
      <c r="N6" s="18"/>
      <c r="O6" s="49"/>
    </row>
    <row r="7" spans="1:15" ht="16.5">
      <c r="A7" s="4" t="s">
        <v>321</v>
      </c>
      <c r="B7" s="5"/>
      <c r="C7" s="14" t="s">
        <v>322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51"/>
      <c r="O7" s="49"/>
    </row>
    <row r="8" spans="1:15" ht="16.5">
      <c r="A8" s="4" t="s">
        <v>323</v>
      </c>
      <c r="B8" s="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33"/>
      <c r="O8" s="49"/>
    </row>
    <row r="9" spans="1:15" ht="16.5">
      <c r="A9" s="12" t="s">
        <v>324</v>
      </c>
      <c r="B9" s="18"/>
      <c r="C9" s="9" t="s">
        <v>325</v>
      </c>
      <c r="D9" s="11"/>
      <c r="E9" s="16"/>
      <c r="F9" s="17"/>
      <c r="G9" s="17"/>
      <c r="H9" s="17"/>
      <c r="I9" s="17"/>
      <c r="J9" s="17"/>
      <c r="K9" s="17"/>
      <c r="L9" s="17"/>
      <c r="M9" s="17"/>
      <c r="N9" s="33"/>
      <c r="O9" s="49"/>
    </row>
    <row r="10" spans="1:15" ht="57" customHeight="1">
      <c r="A10" s="19"/>
      <c r="B10" s="20"/>
      <c r="C10" s="9" t="s">
        <v>326</v>
      </c>
      <c r="D10" s="21"/>
      <c r="E10" s="22"/>
      <c r="F10" s="17"/>
      <c r="G10" s="17"/>
      <c r="H10" s="17"/>
      <c r="I10" s="17"/>
      <c r="J10" s="17"/>
      <c r="K10" s="17"/>
      <c r="L10" s="17"/>
      <c r="M10" s="17"/>
      <c r="N10" s="33"/>
      <c r="O10" s="49"/>
    </row>
    <row r="11" spans="1:15" ht="14.25" customHeight="1">
      <c r="A11" s="12" t="s">
        <v>327</v>
      </c>
      <c r="B11" s="13"/>
      <c r="C11" s="13"/>
      <c r="D11" s="23"/>
      <c r="E11" s="24"/>
      <c r="F11" s="25"/>
      <c r="G11" s="25"/>
      <c r="H11" s="25"/>
      <c r="I11" s="25"/>
      <c r="J11" s="25"/>
      <c r="K11" s="25"/>
      <c r="L11" s="25"/>
      <c r="M11" s="25"/>
      <c r="N11" s="52"/>
      <c r="O11" s="53"/>
    </row>
    <row r="12" spans="1:15" ht="15">
      <c r="A12" s="19" t="s">
        <v>328</v>
      </c>
      <c r="B12" s="26"/>
      <c r="C12" s="26"/>
      <c r="D12" s="27"/>
      <c r="E12" s="28"/>
      <c r="F12" s="15"/>
      <c r="G12" s="15"/>
      <c r="H12" s="15"/>
      <c r="I12" s="15"/>
      <c r="J12" s="15"/>
      <c r="K12" s="15"/>
      <c r="L12" s="15"/>
      <c r="M12" s="15"/>
      <c r="N12" s="51"/>
      <c r="O12" s="53"/>
    </row>
    <row r="13" spans="1:15" ht="29.25">
      <c r="A13" s="29" t="s">
        <v>329</v>
      </c>
      <c r="B13" s="4" t="s">
        <v>330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5"/>
      <c r="O13" s="49"/>
    </row>
    <row r="14" spans="1:15" ht="29.25">
      <c r="A14" s="31" t="s">
        <v>331</v>
      </c>
      <c r="B14" s="4" t="s">
        <v>332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5"/>
      <c r="O14" s="49"/>
    </row>
    <row r="15" spans="1:15" ht="15">
      <c r="A15" s="32" t="s">
        <v>333</v>
      </c>
      <c r="B15" s="4" t="s">
        <v>334</v>
      </c>
      <c r="C15" s="30"/>
      <c r="D15" s="30"/>
      <c r="E15" s="30"/>
      <c r="F15" s="30"/>
      <c r="G15" s="30"/>
      <c r="H15" s="5"/>
      <c r="I15" s="9" t="s">
        <v>335</v>
      </c>
      <c r="J15" s="10"/>
      <c r="K15" s="10"/>
      <c r="L15" s="11"/>
      <c r="M15" s="9" t="s">
        <v>336</v>
      </c>
      <c r="N15" s="11"/>
      <c r="O15" s="49"/>
    </row>
    <row r="16" spans="1:15" ht="16.5">
      <c r="A16" s="29"/>
      <c r="B16" s="16" t="s">
        <v>337</v>
      </c>
      <c r="C16" s="17"/>
      <c r="D16" s="17"/>
      <c r="E16" s="17"/>
      <c r="F16" s="17"/>
      <c r="G16" s="17"/>
      <c r="H16" s="33"/>
      <c r="I16" s="16" t="s">
        <v>338</v>
      </c>
      <c r="J16" s="17"/>
      <c r="K16" s="17"/>
      <c r="L16" s="33"/>
      <c r="M16" s="16" t="s">
        <v>338</v>
      </c>
      <c r="N16" s="33"/>
      <c r="O16" s="49"/>
    </row>
    <row r="17" spans="1:15" ht="16.5">
      <c r="A17" s="29"/>
      <c r="B17" s="16" t="s">
        <v>339</v>
      </c>
      <c r="C17" s="17"/>
      <c r="D17" s="17"/>
      <c r="E17" s="17"/>
      <c r="F17" s="17"/>
      <c r="G17" s="17"/>
      <c r="H17" s="33"/>
      <c r="I17" s="16" t="s">
        <v>338</v>
      </c>
      <c r="J17" s="17"/>
      <c r="K17" s="17"/>
      <c r="L17" s="33"/>
      <c r="M17" s="16" t="s">
        <v>338</v>
      </c>
      <c r="N17" s="33"/>
      <c r="O17" s="49"/>
    </row>
    <row r="18" spans="1:15" ht="16.5">
      <c r="A18" s="29"/>
      <c r="B18" s="16" t="s">
        <v>340</v>
      </c>
      <c r="C18" s="17"/>
      <c r="D18" s="17"/>
      <c r="E18" s="17"/>
      <c r="F18" s="17"/>
      <c r="G18" s="17"/>
      <c r="H18" s="33"/>
      <c r="I18" s="16" t="s">
        <v>338</v>
      </c>
      <c r="J18" s="17"/>
      <c r="K18" s="17"/>
      <c r="L18" s="33"/>
      <c r="M18" s="16" t="s">
        <v>338</v>
      </c>
      <c r="N18" s="33"/>
      <c r="O18" s="49"/>
    </row>
    <row r="19" spans="1:15" ht="16.5">
      <c r="A19" s="31"/>
      <c r="B19" s="16" t="s">
        <v>341</v>
      </c>
      <c r="C19" s="17"/>
      <c r="D19" s="17"/>
      <c r="E19" s="17"/>
      <c r="F19" s="17"/>
      <c r="G19" s="17"/>
      <c r="H19" s="33"/>
      <c r="I19" s="16" t="s">
        <v>338</v>
      </c>
      <c r="J19" s="17"/>
      <c r="K19" s="17"/>
      <c r="L19" s="33"/>
      <c r="M19" s="16" t="s">
        <v>338</v>
      </c>
      <c r="N19" s="33"/>
      <c r="O19" s="49"/>
    </row>
    <row r="20" spans="1:15" ht="14.25">
      <c r="A20" s="32" t="s">
        <v>342</v>
      </c>
      <c r="B20" s="12" t="s">
        <v>343</v>
      </c>
      <c r="C20" s="18"/>
      <c r="D20" s="34"/>
      <c r="E20" s="25"/>
      <c r="F20" s="25"/>
      <c r="G20" s="25"/>
      <c r="H20" s="25"/>
      <c r="I20" s="25"/>
      <c r="J20" s="25"/>
      <c r="K20" s="25"/>
      <c r="L20" s="25"/>
      <c r="M20" s="25"/>
      <c r="N20" s="52"/>
      <c r="O20" s="49"/>
    </row>
    <row r="21" spans="1:15" ht="15">
      <c r="A21" s="29"/>
      <c r="B21" s="35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54"/>
      <c r="O21" s="49"/>
    </row>
    <row r="22" spans="1:15" ht="15">
      <c r="A22" s="29"/>
      <c r="B22" s="39" t="s">
        <v>344</v>
      </c>
      <c r="C22" s="40"/>
      <c r="D22" s="41" t="s">
        <v>345</v>
      </c>
      <c r="E22" s="42"/>
      <c r="F22" s="42"/>
      <c r="G22" s="43"/>
      <c r="H22" s="44" t="s">
        <v>346</v>
      </c>
      <c r="I22" s="42"/>
      <c r="J22" s="42"/>
      <c r="K22" s="42"/>
      <c r="L22" s="42"/>
      <c r="M22" s="42"/>
      <c r="N22" s="55"/>
      <c r="O22" s="49"/>
    </row>
    <row r="23" spans="1:15" ht="16.5">
      <c r="A23" s="29"/>
      <c r="B23" s="45"/>
      <c r="C23" s="46"/>
      <c r="D23" s="16" t="s">
        <v>337</v>
      </c>
      <c r="E23" s="17"/>
      <c r="F23" s="17"/>
      <c r="G23" s="47"/>
      <c r="H23" s="22"/>
      <c r="I23" s="17"/>
      <c r="J23" s="17"/>
      <c r="K23" s="17"/>
      <c r="L23" s="17"/>
      <c r="M23" s="17"/>
      <c r="N23" s="33"/>
      <c r="O23" s="49"/>
    </row>
    <row r="24" spans="1:15" ht="16.5">
      <c r="A24" s="29"/>
      <c r="B24" s="45"/>
      <c r="C24" s="46"/>
      <c r="D24" s="16" t="s">
        <v>339</v>
      </c>
      <c r="E24" s="17"/>
      <c r="F24" s="17"/>
      <c r="G24" s="47"/>
      <c r="H24" s="22"/>
      <c r="I24" s="17"/>
      <c r="J24" s="17"/>
      <c r="K24" s="17"/>
      <c r="L24" s="17"/>
      <c r="M24" s="17"/>
      <c r="N24" s="33"/>
      <c r="O24" s="49"/>
    </row>
    <row r="25" spans="1:15" ht="16.5">
      <c r="A25" s="31"/>
      <c r="B25" s="19"/>
      <c r="C25" s="20"/>
      <c r="D25" s="16" t="s">
        <v>340</v>
      </c>
      <c r="E25" s="17"/>
      <c r="F25" s="17"/>
      <c r="G25" s="47"/>
      <c r="H25" s="22"/>
      <c r="I25" s="17"/>
      <c r="J25" s="17"/>
      <c r="K25" s="17"/>
      <c r="L25" s="17"/>
      <c r="M25" s="17"/>
      <c r="N25" s="33"/>
      <c r="O25" s="49"/>
    </row>
    <row r="26" spans="1:15" ht="43.5">
      <c r="A26" s="31" t="s">
        <v>347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3"/>
      <c r="O26" s="49"/>
    </row>
    <row r="27" spans="1:15" ht="43.5">
      <c r="A27" s="31" t="s">
        <v>348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33"/>
      <c r="O27" s="49"/>
    </row>
    <row r="28" spans="1:15" ht="43.5">
      <c r="A28" s="31" t="s">
        <v>349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3"/>
      <c r="O28" s="49"/>
    </row>
    <row r="29" spans="1:15" ht="15.75" customHeight="1">
      <c r="A29" s="48" t="s">
        <v>350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</sheetData>
  <sheetProtection/>
  <mergeCells count="64">
    <mergeCell ref="A1:N1"/>
    <mergeCell ref="A2:N2"/>
    <mergeCell ref="A3:I3"/>
    <mergeCell ref="J3:N3"/>
    <mergeCell ref="A4:B4"/>
    <mergeCell ref="C4:F4"/>
    <mergeCell ref="G4:I4"/>
    <mergeCell ref="J4:N4"/>
    <mergeCell ref="A5:B5"/>
    <mergeCell ref="C5:F5"/>
    <mergeCell ref="G5:I5"/>
    <mergeCell ref="J5:K5"/>
    <mergeCell ref="L5:M5"/>
    <mergeCell ref="A6:B6"/>
    <mergeCell ref="C6:E6"/>
    <mergeCell ref="F6:J6"/>
    <mergeCell ref="K6:N6"/>
    <mergeCell ref="A7:B7"/>
    <mergeCell ref="C7:N7"/>
    <mergeCell ref="A8:B8"/>
    <mergeCell ref="C8:N8"/>
    <mergeCell ref="C9:D9"/>
    <mergeCell ref="E9:N9"/>
    <mergeCell ref="C10:D10"/>
    <mergeCell ref="E10:N10"/>
    <mergeCell ref="A11:D11"/>
    <mergeCell ref="A12:D12"/>
    <mergeCell ref="B13:N13"/>
    <mergeCell ref="B14:N14"/>
    <mergeCell ref="B15:H15"/>
    <mergeCell ref="I15:L15"/>
    <mergeCell ref="M15:N15"/>
    <mergeCell ref="B16:H16"/>
    <mergeCell ref="I16:L16"/>
    <mergeCell ref="M16:N16"/>
    <mergeCell ref="B17:H17"/>
    <mergeCell ref="I17:L17"/>
    <mergeCell ref="M17:N17"/>
    <mergeCell ref="B18:H18"/>
    <mergeCell ref="I18:L18"/>
    <mergeCell ref="M18:N18"/>
    <mergeCell ref="B19:H19"/>
    <mergeCell ref="I19:L19"/>
    <mergeCell ref="M19:N19"/>
    <mergeCell ref="D22:G22"/>
    <mergeCell ref="H22:N22"/>
    <mergeCell ref="D23:G23"/>
    <mergeCell ref="H23:N23"/>
    <mergeCell ref="D24:G24"/>
    <mergeCell ref="H24:N24"/>
    <mergeCell ref="D25:G25"/>
    <mergeCell ref="H25:N25"/>
    <mergeCell ref="B26:N26"/>
    <mergeCell ref="B27:N27"/>
    <mergeCell ref="B28:N28"/>
    <mergeCell ref="A29:N29"/>
    <mergeCell ref="A15:A19"/>
    <mergeCell ref="A20:A25"/>
    <mergeCell ref="O11:O12"/>
    <mergeCell ref="A9:B10"/>
    <mergeCell ref="E11:N12"/>
    <mergeCell ref="B20:C21"/>
    <mergeCell ref="D20:N21"/>
    <mergeCell ref="B22:C2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 topLeftCell="A1">
      <selection activeCell="A20" sqref="A20:IV20"/>
    </sheetView>
  </sheetViews>
  <sheetFormatPr defaultColWidth="9.16015625" defaultRowHeight="11.25"/>
  <cols>
    <col min="1" max="1" width="9.16015625" style="0" customWidth="1"/>
    <col min="2" max="2" width="6.5" style="0" customWidth="1"/>
    <col min="3" max="3" width="6.83203125" style="0" customWidth="1"/>
    <col min="4" max="4" width="17.16015625" style="0" customWidth="1"/>
    <col min="5" max="5" width="20.83203125" style="0" customWidth="1"/>
    <col min="6" max="6" width="21.83203125" style="0" customWidth="1"/>
    <col min="7" max="10" width="17" style="0" customWidth="1"/>
    <col min="11" max="11" width="19" style="0" customWidth="1"/>
  </cols>
  <sheetData>
    <row r="1" ht="21.75" customHeight="1">
      <c r="K1" s="174"/>
    </row>
    <row r="2" spans="1:11" ht="21.75" customHeight="1">
      <c r="A2" s="159" t="s">
        <v>30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ht="21.75" customHeight="1">
      <c r="K3" s="174" t="s">
        <v>1</v>
      </c>
    </row>
    <row r="4" spans="1:11" ht="24.75" customHeight="1">
      <c r="A4" s="160" t="s">
        <v>31</v>
      </c>
      <c r="B4" s="160"/>
      <c r="C4" s="160"/>
      <c r="D4" s="161" t="s">
        <v>32</v>
      </c>
      <c r="E4" s="160" t="s">
        <v>33</v>
      </c>
      <c r="F4" s="160" t="s">
        <v>34</v>
      </c>
      <c r="G4" s="162" t="s">
        <v>35</v>
      </c>
      <c r="H4" s="162"/>
      <c r="I4" s="162"/>
      <c r="J4" s="162"/>
      <c r="K4" s="160" t="s">
        <v>36</v>
      </c>
    </row>
    <row r="5" spans="1:11" ht="24.75" customHeight="1">
      <c r="A5" s="163" t="s">
        <v>37</v>
      </c>
      <c r="B5" s="163" t="s">
        <v>38</v>
      </c>
      <c r="C5" s="163" t="s">
        <v>39</v>
      </c>
      <c r="D5" s="160"/>
      <c r="E5" s="160"/>
      <c r="F5" s="160"/>
      <c r="G5" s="164" t="s">
        <v>40</v>
      </c>
      <c r="H5" s="164" t="s">
        <v>41</v>
      </c>
      <c r="I5" s="164" t="s">
        <v>42</v>
      </c>
      <c r="J5" s="164" t="s">
        <v>43</v>
      </c>
      <c r="K5" s="160"/>
    </row>
    <row r="6" spans="1:11" ht="24.75" customHeight="1">
      <c r="A6" s="165" t="s">
        <v>44</v>
      </c>
      <c r="B6" s="165" t="s">
        <v>44</v>
      </c>
      <c r="C6" s="165" t="s">
        <v>44</v>
      </c>
      <c r="D6" s="165" t="s">
        <v>44</v>
      </c>
      <c r="E6" s="166" t="s">
        <v>44</v>
      </c>
      <c r="F6" s="167">
        <v>1</v>
      </c>
      <c r="G6" s="167">
        <v>2</v>
      </c>
      <c r="H6" s="165">
        <v>3</v>
      </c>
      <c r="I6" s="167">
        <v>4</v>
      </c>
      <c r="J6" s="165">
        <v>5</v>
      </c>
      <c r="K6" s="165">
        <v>6</v>
      </c>
    </row>
    <row r="7" spans="1:13" ht="24.75" customHeight="1">
      <c r="A7" s="168"/>
      <c r="B7" s="168"/>
      <c r="C7" s="168"/>
      <c r="D7" s="169"/>
      <c r="E7" s="170" t="s">
        <v>45</v>
      </c>
      <c r="F7" s="171">
        <f aca="true" t="shared" si="0" ref="F7:K7">F8+F13+F17+F20</f>
        <v>6876244</v>
      </c>
      <c r="G7" s="119">
        <f t="shared" si="0"/>
        <v>4076850</v>
      </c>
      <c r="H7" s="171">
        <f t="shared" si="0"/>
        <v>3599026</v>
      </c>
      <c r="I7" s="119">
        <f t="shared" si="0"/>
        <v>272464</v>
      </c>
      <c r="J7" s="119">
        <f t="shared" si="0"/>
        <v>205360</v>
      </c>
      <c r="K7" s="128">
        <f t="shared" si="0"/>
        <v>2799394</v>
      </c>
      <c r="L7" s="175"/>
      <c r="M7" s="175"/>
    </row>
    <row r="8" spans="1:11" ht="24.75" customHeight="1">
      <c r="A8" s="168" t="s">
        <v>46</v>
      </c>
      <c r="B8" s="168"/>
      <c r="C8" s="172"/>
      <c r="D8" s="132"/>
      <c r="E8" s="130" t="s">
        <v>47</v>
      </c>
      <c r="F8" s="171">
        <f>G8+K8</f>
        <v>3690596</v>
      </c>
      <c r="G8" s="171">
        <v>2720596</v>
      </c>
      <c r="H8" s="171">
        <v>2550060</v>
      </c>
      <c r="I8" s="171"/>
      <c r="J8" s="119">
        <v>170536</v>
      </c>
      <c r="K8" s="128">
        <v>970000</v>
      </c>
    </row>
    <row r="9" spans="1:11" ht="24.75" customHeight="1">
      <c r="A9" s="168"/>
      <c r="B9" s="168" t="s">
        <v>48</v>
      </c>
      <c r="C9" s="172"/>
      <c r="D9" s="132"/>
      <c r="E9" s="130" t="s">
        <v>49</v>
      </c>
      <c r="F9" s="171">
        <f>G9+K9</f>
        <v>3680596</v>
      </c>
      <c r="G9" s="171">
        <v>2720596</v>
      </c>
      <c r="H9" s="171">
        <v>2550060</v>
      </c>
      <c r="I9" s="171"/>
      <c r="J9" s="119">
        <v>170536</v>
      </c>
      <c r="K9" s="128">
        <v>960000</v>
      </c>
    </row>
    <row r="10" spans="1:11" ht="24.75" customHeight="1">
      <c r="A10" s="168"/>
      <c r="B10" s="168"/>
      <c r="C10" s="172" t="s">
        <v>50</v>
      </c>
      <c r="D10" s="132"/>
      <c r="E10" s="130" t="s">
        <v>51</v>
      </c>
      <c r="F10" s="171">
        <f>G10+K10</f>
        <v>3680596</v>
      </c>
      <c r="G10" s="171">
        <v>2720596</v>
      </c>
      <c r="H10" s="171">
        <v>2550060</v>
      </c>
      <c r="I10" s="171"/>
      <c r="J10" s="119">
        <v>170536</v>
      </c>
      <c r="K10" s="128">
        <v>960000</v>
      </c>
    </row>
    <row r="11" spans="1:11" ht="24.75" customHeight="1">
      <c r="A11" s="168"/>
      <c r="B11" s="168" t="s">
        <v>52</v>
      </c>
      <c r="C11" s="168"/>
      <c r="D11" s="132"/>
      <c r="E11" s="133" t="s">
        <v>53</v>
      </c>
      <c r="F11" s="119">
        <f aca="true" t="shared" si="1" ref="F11:F22">G11+K11</f>
        <v>10000</v>
      </c>
      <c r="G11" s="128">
        <f>H11+I11+J11</f>
        <v>0</v>
      </c>
      <c r="H11" s="171"/>
      <c r="I11" s="119"/>
      <c r="J11" s="119"/>
      <c r="K11" s="128">
        <v>10000</v>
      </c>
    </row>
    <row r="12" spans="1:11" ht="24.75" customHeight="1">
      <c r="A12" s="168"/>
      <c r="B12" s="168"/>
      <c r="C12" s="168" t="s">
        <v>54</v>
      </c>
      <c r="D12" s="132"/>
      <c r="E12" s="133" t="s">
        <v>55</v>
      </c>
      <c r="F12" s="119">
        <f t="shared" si="1"/>
        <v>10000</v>
      </c>
      <c r="G12" s="128">
        <f aca="true" t="shared" si="2" ref="G12:G22">H12+I12+J12</f>
        <v>0</v>
      </c>
      <c r="H12" s="171"/>
      <c r="I12" s="119"/>
      <c r="J12" s="119"/>
      <c r="K12" s="128">
        <v>10000</v>
      </c>
    </row>
    <row r="13" spans="1:11" ht="24.75" customHeight="1">
      <c r="A13" s="168" t="s">
        <v>56</v>
      </c>
      <c r="B13" s="168"/>
      <c r="C13" s="172"/>
      <c r="D13" s="132"/>
      <c r="E13" s="173" t="s">
        <v>57</v>
      </c>
      <c r="F13" s="171">
        <f t="shared" si="1"/>
        <v>2036254</v>
      </c>
      <c r="G13" s="119">
        <f t="shared" si="2"/>
        <v>1356254</v>
      </c>
      <c r="H13" s="171">
        <v>1048966</v>
      </c>
      <c r="I13" s="119">
        <v>272464</v>
      </c>
      <c r="J13" s="119">
        <v>34824</v>
      </c>
      <c r="K13" s="128">
        <v>680000</v>
      </c>
    </row>
    <row r="14" spans="1:11" ht="24.75" customHeight="1">
      <c r="A14" s="168"/>
      <c r="B14" s="168" t="s">
        <v>58</v>
      </c>
      <c r="C14" s="172"/>
      <c r="D14" s="132"/>
      <c r="E14" s="173" t="s">
        <v>59</v>
      </c>
      <c r="F14" s="171">
        <f t="shared" si="1"/>
        <v>2036254</v>
      </c>
      <c r="G14" s="119">
        <f t="shared" si="2"/>
        <v>1356254</v>
      </c>
      <c r="H14" s="171">
        <v>1048966</v>
      </c>
      <c r="I14" s="119">
        <v>272464</v>
      </c>
      <c r="J14" s="119">
        <v>34824</v>
      </c>
      <c r="K14" s="128">
        <v>680000</v>
      </c>
    </row>
    <row r="15" spans="1:11" ht="24.75" customHeight="1">
      <c r="A15" s="168"/>
      <c r="B15" s="168"/>
      <c r="C15" s="172" t="s">
        <v>58</v>
      </c>
      <c r="D15" s="132"/>
      <c r="E15" s="173" t="s">
        <v>60</v>
      </c>
      <c r="F15" s="171">
        <f t="shared" si="1"/>
        <v>1556254</v>
      </c>
      <c r="G15" s="119">
        <f t="shared" si="2"/>
        <v>1356254</v>
      </c>
      <c r="H15" s="171">
        <v>1048966</v>
      </c>
      <c r="I15" s="119">
        <v>272464</v>
      </c>
      <c r="J15" s="119">
        <v>34824</v>
      </c>
      <c r="K15" s="128">
        <v>200000</v>
      </c>
    </row>
    <row r="16" spans="1:11" ht="24.75" customHeight="1">
      <c r="A16" s="168"/>
      <c r="B16" s="168"/>
      <c r="C16" s="168" t="s">
        <v>61</v>
      </c>
      <c r="D16" s="132"/>
      <c r="E16" s="133" t="s">
        <v>62</v>
      </c>
      <c r="F16" s="119">
        <f t="shared" si="1"/>
        <v>480000</v>
      </c>
      <c r="G16" s="119">
        <f t="shared" si="2"/>
        <v>0</v>
      </c>
      <c r="H16" s="171"/>
      <c r="I16" s="119"/>
      <c r="J16" s="119"/>
      <c r="K16" s="128">
        <v>480000</v>
      </c>
    </row>
    <row r="17" spans="1:11" ht="24.75" customHeight="1">
      <c r="A17" s="168" t="s">
        <v>63</v>
      </c>
      <c r="B17" s="168"/>
      <c r="C17" s="168"/>
      <c r="D17" s="132"/>
      <c r="E17" s="133" t="s">
        <v>64</v>
      </c>
      <c r="F17" s="119">
        <f t="shared" si="1"/>
        <v>1130143</v>
      </c>
      <c r="G17" s="119">
        <f t="shared" si="2"/>
        <v>0</v>
      </c>
      <c r="H17" s="171"/>
      <c r="I17" s="119"/>
      <c r="J17" s="119"/>
      <c r="K17" s="128">
        <v>1130143</v>
      </c>
    </row>
    <row r="18" spans="1:11" ht="24.75" customHeight="1">
      <c r="A18" s="168"/>
      <c r="B18" s="168" t="s">
        <v>65</v>
      </c>
      <c r="C18" s="168"/>
      <c r="D18" s="132"/>
      <c r="E18" s="133" t="s">
        <v>66</v>
      </c>
      <c r="F18" s="119">
        <f t="shared" si="1"/>
        <v>1130143</v>
      </c>
      <c r="G18" s="119">
        <f t="shared" si="2"/>
        <v>0</v>
      </c>
      <c r="H18" s="171"/>
      <c r="I18" s="119"/>
      <c r="J18" s="119"/>
      <c r="K18" s="128">
        <v>1130143</v>
      </c>
    </row>
    <row r="19" spans="1:11" ht="24.75" customHeight="1">
      <c r="A19" s="168"/>
      <c r="B19" s="168"/>
      <c r="C19" s="168" t="s">
        <v>61</v>
      </c>
      <c r="D19" s="132"/>
      <c r="E19" s="133" t="s">
        <v>67</v>
      </c>
      <c r="F19" s="119">
        <f t="shared" si="1"/>
        <v>1130143</v>
      </c>
      <c r="G19" s="119">
        <f t="shared" si="2"/>
        <v>0</v>
      </c>
      <c r="H19" s="171"/>
      <c r="I19" s="119"/>
      <c r="J19" s="119"/>
      <c r="K19" s="128">
        <v>1130143</v>
      </c>
    </row>
    <row r="20" spans="1:11" ht="24.75" customHeight="1">
      <c r="A20" s="168" t="s">
        <v>68</v>
      </c>
      <c r="B20" s="168"/>
      <c r="C20" s="168"/>
      <c r="D20" s="132"/>
      <c r="E20" s="133" t="s">
        <v>69</v>
      </c>
      <c r="F20" s="119">
        <f t="shared" si="1"/>
        <v>19251</v>
      </c>
      <c r="G20" s="119">
        <f t="shared" si="2"/>
        <v>0</v>
      </c>
      <c r="H20" s="171"/>
      <c r="I20" s="119"/>
      <c r="J20" s="119"/>
      <c r="K20" s="128">
        <v>19251</v>
      </c>
    </row>
    <row r="21" spans="1:11" ht="24.75" customHeight="1">
      <c r="A21" s="168"/>
      <c r="B21" s="168" t="s">
        <v>58</v>
      </c>
      <c r="C21" s="168"/>
      <c r="D21" s="132"/>
      <c r="E21" s="133" t="s">
        <v>70</v>
      </c>
      <c r="F21" s="119">
        <f t="shared" si="1"/>
        <v>19251</v>
      </c>
      <c r="G21" s="119">
        <f t="shared" si="2"/>
        <v>0</v>
      </c>
      <c r="H21" s="171"/>
      <c r="I21" s="119"/>
      <c r="J21" s="119"/>
      <c r="K21" s="128">
        <v>19251</v>
      </c>
    </row>
    <row r="22" spans="1:11" ht="24.75" customHeight="1">
      <c r="A22" s="168"/>
      <c r="B22" s="168"/>
      <c r="C22" s="168" t="s">
        <v>71</v>
      </c>
      <c r="D22" s="132"/>
      <c r="E22" s="133" t="s">
        <v>72</v>
      </c>
      <c r="F22" s="119">
        <f t="shared" si="1"/>
        <v>19251</v>
      </c>
      <c r="G22" s="119">
        <f t="shared" si="2"/>
        <v>0</v>
      </c>
      <c r="H22" s="171"/>
      <c r="I22" s="119"/>
      <c r="J22" s="119"/>
      <c r="K22" s="128">
        <v>19251</v>
      </c>
    </row>
    <row r="23" spans="1:11" ht="24.75" customHeight="1">
      <c r="A23" s="168"/>
      <c r="B23" s="168"/>
      <c r="C23" s="168"/>
      <c r="D23" s="133"/>
      <c r="E23" s="133"/>
      <c r="F23" s="119"/>
      <c r="G23" s="119"/>
      <c r="H23" s="171"/>
      <c r="I23" s="119"/>
      <c r="J23" s="119"/>
      <c r="K23" s="128"/>
    </row>
    <row r="24" spans="1:11" ht="24.75" customHeight="1">
      <c r="A24" s="168"/>
      <c r="B24" s="168"/>
      <c r="C24" s="168"/>
      <c r="D24" s="133"/>
      <c r="E24" s="133"/>
      <c r="F24" s="119"/>
      <c r="G24" s="119"/>
      <c r="H24" s="171"/>
      <c r="I24" s="119"/>
      <c r="J24" s="119"/>
      <c r="K24" s="128"/>
    </row>
    <row r="25" spans="1:11" ht="24.75" customHeight="1">
      <c r="A25" s="168"/>
      <c r="B25" s="168"/>
      <c r="C25" s="168"/>
      <c r="D25" s="133"/>
      <c r="E25" s="133"/>
      <c r="F25" s="119"/>
      <c r="G25" s="119"/>
      <c r="H25" s="171"/>
      <c r="I25" s="119"/>
      <c r="J25" s="119"/>
      <c r="K25" s="128"/>
    </row>
    <row r="26" spans="1:11" ht="24.75" customHeight="1">
      <c r="A26" s="168"/>
      <c r="B26" s="168"/>
      <c r="C26" s="168"/>
      <c r="D26" s="133"/>
      <c r="E26" s="133"/>
      <c r="F26" s="119"/>
      <c r="G26" s="119"/>
      <c r="H26" s="171"/>
      <c r="I26" s="119"/>
      <c r="J26" s="119"/>
      <c r="K26" s="128"/>
    </row>
    <row r="27" spans="1:11" ht="24.75" customHeight="1">
      <c r="A27" s="168"/>
      <c r="B27" s="168"/>
      <c r="C27" s="168"/>
      <c r="D27" s="133"/>
      <c r="E27" s="133"/>
      <c r="F27" s="119"/>
      <c r="G27" s="119"/>
      <c r="H27" s="171"/>
      <c r="I27" s="119"/>
      <c r="J27" s="119"/>
      <c r="K27" s="128"/>
    </row>
    <row r="28" spans="1:11" ht="24.75" customHeight="1">
      <c r="A28" s="168"/>
      <c r="B28" s="168"/>
      <c r="C28" s="168"/>
      <c r="D28" s="133"/>
      <c r="E28" s="133"/>
      <c r="F28" s="119"/>
      <c r="G28" s="119"/>
      <c r="H28" s="171"/>
      <c r="I28" s="119"/>
      <c r="J28" s="119"/>
      <c r="K28" s="128"/>
    </row>
    <row r="29" spans="1:11" ht="24.75" customHeight="1">
      <c r="A29" s="168"/>
      <c r="B29" s="168"/>
      <c r="C29" s="168"/>
      <c r="D29" s="133"/>
      <c r="E29" s="133"/>
      <c r="F29" s="119"/>
      <c r="G29" s="119"/>
      <c r="H29" s="171"/>
      <c r="I29" s="119"/>
      <c r="J29" s="119"/>
      <c r="K29" s="128"/>
    </row>
    <row r="30" spans="1:11" ht="24.75" customHeight="1">
      <c r="A30" s="168"/>
      <c r="B30" s="168"/>
      <c r="C30" s="168"/>
      <c r="D30" s="133"/>
      <c r="E30" s="133"/>
      <c r="F30" s="119"/>
      <c r="G30" s="119"/>
      <c r="H30" s="171"/>
      <c r="I30" s="119"/>
      <c r="J30" s="119"/>
      <c r="K30" s="128"/>
    </row>
    <row r="31" spans="1:11" ht="24.75" customHeight="1">
      <c r="A31" s="168"/>
      <c r="B31" s="168"/>
      <c r="C31" s="168"/>
      <c r="D31" s="133"/>
      <c r="E31" s="133"/>
      <c r="F31" s="119"/>
      <c r="G31" s="119"/>
      <c r="H31" s="171"/>
      <c r="I31" s="119"/>
      <c r="J31" s="119"/>
      <c r="K31" s="128"/>
    </row>
  </sheetData>
  <sheetProtection/>
  <mergeCells count="6">
    <mergeCell ref="A2:K2"/>
    <mergeCell ref="A4:C4"/>
    <mergeCell ref="D4:D5"/>
    <mergeCell ref="E4:E5"/>
    <mergeCell ref="F4:F5"/>
    <mergeCell ref="K4:K5"/>
  </mergeCells>
  <printOptions horizontalCentered="1"/>
  <pageMargins left="0.3937007874015747" right="0.3937007874015747" top="0.9999999849815068" bottom="0.9999999849815068" header="0.4999999924907534" footer="0.4999999924907534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L7" sqref="L7"/>
    </sheetView>
  </sheetViews>
  <sheetFormatPr defaultColWidth="9.33203125" defaultRowHeight="11.25"/>
  <cols>
    <col min="1" max="1" width="30.66015625" style="0" customWidth="1"/>
    <col min="2" max="2" width="20.83203125" style="0" customWidth="1"/>
    <col min="3" max="3" width="0.82421875" style="0" customWidth="1"/>
    <col min="4" max="4" width="23.5" style="0" customWidth="1"/>
    <col min="5" max="5" width="20.83203125" style="0" customWidth="1"/>
    <col min="6" max="6" width="2.16015625" style="0" customWidth="1"/>
    <col min="7" max="7" width="20.83203125" style="0" customWidth="1"/>
    <col min="8" max="8" width="7" style="0" customWidth="1"/>
    <col min="9" max="9" width="13.83203125" style="0" customWidth="1"/>
  </cols>
  <sheetData>
    <row r="1" spans="1:9" ht="40.5" customHeight="1">
      <c r="A1" s="147" t="s">
        <v>73</v>
      </c>
      <c r="B1" s="147"/>
      <c r="C1" s="147"/>
      <c r="D1" s="147"/>
      <c r="E1" s="147"/>
      <c r="F1" s="147"/>
      <c r="G1" s="147"/>
      <c r="H1" s="147"/>
      <c r="I1" s="147"/>
    </row>
    <row r="2" spans="1:9" ht="15" customHeight="1">
      <c r="A2" s="148"/>
      <c r="B2" s="148"/>
      <c r="C2" s="124"/>
      <c r="D2" s="148"/>
      <c r="E2" s="148"/>
      <c r="F2" s="148" t="s">
        <v>74</v>
      </c>
      <c r="G2" s="148"/>
      <c r="H2" s="149" t="s">
        <v>75</v>
      </c>
      <c r="I2" s="149"/>
    </row>
    <row r="3" spans="1:9" ht="21" customHeight="1">
      <c r="A3" s="150" t="s">
        <v>76</v>
      </c>
      <c r="B3" s="150"/>
      <c r="C3" s="150"/>
      <c r="D3" s="151" t="s">
        <v>77</v>
      </c>
      <c r="E3" s="152"/>
      <c r="F3" s="152"/>
      <c r="G3" s="152"/>
      <c r="H3" s="152"/>
      <c r="I3" s="152"/>
    </row>
    <row r="4" spans="1:9" ht="20.25" customHeight="1">
      <c r="A4" s="153" t="s">
        <v>78</v>
      </c>
      <c r="B4" s="153" t="s">
        <v>79</v>
      </c>
      <c r="C4" s="153"/>
      <c r="D4" s="153" t="s">
        <v>78</v>
      </c>
      <c r="E4" s="153" t="s">
        <v>80</v>
      </c>
      <c r="F4" s="153"/>
      <c r="G4" s="153"/>
      <c r="H4" s="153"/>
      <c r="I4" s="153"/>
    </row>
    <row r="5" spans="1:9" ht="18.75">
      <c r="A5" s="153"/>
      <c r="B5" s="153"/>
      <c r="C5" s="153"/>
      <c r="D5" s="153"/>
      <c r="E5" s="153" t="s">
        <v>81</v>
      </c>
      <c r="F5" s="153"/>
      <c r="G5" s="153" t="s">
        <v>82</v>
      </c>
      <c r="H5" s="153"/>
      <c r="I5" s="153"/>
    </row>
    <row r="6" spans="1:9" ht="37.5">
      <c r="A6" s="153" t="s">
        <v>83</v>
      </c>
      <c r="B6" s="154">
        <v>6876244</v>
      </c>
      <c r="C6" s="155"/>
      <c r="D6" s="153" t="s">
        <v>64</v>
      </c>
      <c r="E6" s="154">
        <v>1130143</v>
      </c>
      <c r="F6" s="155"/>
      <c r="G6" s="154">
        <v>1130143</v>
      </c>
      <c r="H6" s="155"/>
      <c r="I6" s="153"/>
    </row>
    <row r="7" spans="1:9" ht="37.5">
      <c r="A7" s="153"/>
      <c r="B7" s="153"/>
      <c r="C7" s="153"/>
      <c r="D7" s="153" t="s">
        <v>47</v>
      </c>
      <c r="E7" s="154">
        <v>3690596</v>
      </c>
      <c r="F7" s="155"/>
      <c r="G7" s="154">
        <v>3690596</v>
      </c>
      <c r="H7" s="155"/>
      <c r="I7" s="153"/>
    </row>
    <row r="8" spans="1:9" ht="37.5" customHeight="1">
      <c r="A8" s="153"/>
      <c r="B8" s="153"/>
      <c r="C8" s="153"/>
      <c r="D8" s="153" t="s">
        <v>57</v>
      </c>
      <c r="E8" s="156">
        <v>2036254</v>
      </c>
      <c r="F8" s="156"/>
      <c r="G8" s="156">
        <v>2036254</v>
      </c>
      <c r="H8" s="156"/>
      <c r="I8" s="153"/>
    </row>
    <row r="9" spans="1:9" ht="37.5" customHeight="1">
      <c r="A9" s="153"/>
      <c r="B9" s="157"/>
      <c r="C9" s="158"/>
      <c r="D9" s="153" t="s">
        <v>69</v>
      </c>
      <c r="E9" s="156">
        <v>19251</v>
      </c>
      <c r="F9" s="156"/>
      <c r="G9" s="156">
        <v>19251</v>
      </c>
      <c r="H9" s="156"/>
      <c r="I9" s="153"/>
    </row>
    <row r="10" spans="1:9" ht="37.5" customHeight="1">
      <c r="A10" s="153"/>
      <c r="B10" s="157"/>
      <c r="C10" s="158"/>
      <c r="D10" s="153"/>
      <c r="E10" s="156"/>
      <c r="F10" s="156"/>
      <c r="G10" s="156"/>
      <c r="H10" s="156"/>
      <c r="I10" s="153"/>
    </row>
    <row r="11" spans="1:9" ht="37.5" customHeight="1">
      <c r="A11" s="153"/>
      <c r="B11" s="157"/>
      <c r="C11" s="158"/>
      <c r="D11" s="153"/>
      <c r="E11" s="156"/>
      <c r="F11" s="156"/>
      <c r="G11" s="156"/>
      <c r="H11" s="156"/>
      <c r="I11" s="153"/>
    </row>
    <row r="12" spans="1:9" ht="37.5" customHeight="1">
      <c r="A12" s="153"/>
      <c r="B12" s="157"/>
      <c r="C12" s="158"/>
      <c r="D12" s="153"/>
      <c r="E12" s="156"/>
      <c r="F12" s="156"/>
      <c r="G12" s="156"/>
      <c r="H12" s="156"/>
      <c r="I12" s="153"/>
    </row>
    <row r="13" spans="1:9" ht="37.5" customHeight="1">
      <c r="A13" s="153"/>
      <c r="B13" s="157"/>
      <c r="C13" s="158"/>
      <c r="D13" s="153"/>
      <c r="E13" s="156"/>
      <c r="F13" s="156"/>
      <c r="G13" s="156"/>
      <c r="H13" s="156"/>
      <c r="I13" s="153"/>
    </row>
    <row r="14" spans="1:9" ht="44.25" customHeight="1">
      <c r="A14" s="153" t="s">
        <v>84</v>
      </c>
      <c r="B14" s="154">
        <v>6876244</v>
      </c>
      <c r="C14" s="155"/>
      <c r="D14" s="153" t="s">
        <v>85</v>
      </c>
      <c r="E14" s="154">
        <v>6876244</v>
      </c>
      <c r="F14" s="155"/>
      <c r="G14" s="154">
        <v>6876244</v>
      </c>
      <c r="H14" s="155"/>
      <c r="I14" s="153"/>
    </row>
  </sheetData>
  <sheetProtection/>
  <mergeCells count="35">
    <mergeCell ref="A1:I1"/>
    <mergeCell ref="A2:B2"/>
    <mergeCell ref="D2:E2"/>
    <mergeCell ref="F2:G2"/>
    <mergeCell ref="H2:I2"/>
    <mergeCell ref="A3:C3"/>
    <mergeCell ref="D3:I3"/>
    <mergeCell ref="E4:I4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B14:C14"/>
    <mergeCell ref="E14:F14"/>
    <mergeCell ref="G14:H14"/>
    <mergeCell ref="A4:A5"/>
    <mergeCell ref="D4:D5"/>
    <mergeCell ref="B4:C5"/>
  </mergeCells>
  <printOptions/>
  <pageMargins left="0.2362204724409449" right="0.15748031496062992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8" sqref="H18:H20"/>
    </sheetView>
  </sheetViews>
  <sheetFormatPr defaultColWidth="9.33203125" defaultRowHeight="11.25"/>
  <cols>
    <col min="1" max="1" width="14.83203125" style="0" customWidth="1"/>
    <col min="2" max="2" width="26.66015625" style="0" customWidth="1"/>
    <col min="3" max="3" width="17" style="0" customWidth="1"/>
    <col min="4" max="4" width="18.5" style="0" customWidth="1"/>
    <col min="5" max="5" width="7.83203125" style="0" customWidth="1"/>
    <col min="6" max="6" width="13.66015625" style="0" customWidth="1"/>
    <col min="7" max="7" width="15.83203125" style="0" customWidth="1"/>
    <col min="8" max="8" width="14.66015625" style="0" customWidth="1"/>
    <col min="9" max="9" width="17.66015625" style="0" customWidth="1"/>
  </cols>
  <sheetData>
    <row r="1" spans="1:9" ht="22.5" customHeight="1">
      <c r="A1" s="140" t="s">
        <v>86</v>
      </c>
      <c r="B1" s="140"/>
      <c r="C1" s="140"/>
      <c r="D1" s="140"/>
      <c r="E1" s="140"/>
      <c r="F1" s="140"/>
      <c r="G1" s="140"/>
      <c r="H1" s="140"/>
      <c r="I1" s="140"/>
    </row>
    <row r="2" spans="1:9" ht="15" customHeight="1">
      <c r="A2" s="124"/>
      <c r="B2" s="124"/>
      <c r="C2" s="124"/>
      <c r="D2" s="124"/>
      <c r="E2" s="124"/>
      <c r="F2" s="124"/>
      <c r="G2" s="124"/>
      <c r="H2" s="141" t="s">
        <v>1</v>
      </c>
      <c r="I2" s="141"/>
    </row>
    <row r="3" spans="1:9" ht="24.75" customHeight="1">
      <c r="A3" s="126" t="s">
        <v>87</v>
      </c>
      <c r="B3" s="126"/>
      <c r="C3" s="126" t="s">
        <v>84</v>
      </c>
      <c r="D3" s="126" t="s">
        <v>82</v>
      </c>
      <c r="E3" s="126" t="s">
        <v>88</v>
      </c>
      <c r="F3" s="126" t="s">
        <v>89</v>
      </c>
      <c r="G3" s="126" t="s">
        <v>90</v>
      </c>
      <c r="H3" s="126" t="s">
        <v>91</v>
      </c>
      <c r="I3" s="146" t="s">
        <v>92</v>
      </c>
    </row>
    <row r="4" spans="1:9" ht="24.75" customHeight="1">
      <c r="A4" s="126" t="s">
        <v>93</v>
      </c>
      <c r="B4" s="126" t="s">
        <v>94</v>
      </c>
      <c r="C4" s="126"/>
      <c r="D4" s="126"/>
      <c r="E4" s="126"/>
      <c r="F4" s="126"/>
      <c r="G4" s="126"/>
      <c r="H4" s="126"/>
      <c r="I4" s="146"/>
    </row>
    <row r="5" spans="1:9" ht="21" customHeight="1">
      <c r="A5" s="142"/>
      <c r="B5" s="142" t="s">
        <v>45</v>
      </c>
      <c r="C5" s="117">
        <v>6876244</v>
      </c>
      <c r="D5" s="117">
        <v>5246850</v>
      </c>
      <c r="E5" s="142"/>
      <c r="F5" s="142"/>
      <c r="G5" s="142"/>
      <c r="H5" s="119">
        <v>19251</v>
      </c>
      <c r="I5" s="128">
        <v>1610143</v>
      </c>
    </row>
    <row r="6" spans="1:9" ht="24.75" customHeight="1">
      <c r="A6" s="129" t="s">
        <v>46</v>
      </c>
      <c r="B6" s="130" t="s">
        <v>47</v>
      </c>
      <c r="C6" s="131">
        <v>3690596</v>
      </c>
      <c r="D6" s="131">
        <v>3690596</v>
      </c>
      <c r="E6" s="132"/>
      <c r="F6" s="142"/>
      <c r="G6" s="142"/>
      <c r="H6" s="142"/>
      <c r="I6" s="128"/>
    </row>
    <row r="7" spans="1:9" ht="30" customHeight="1">
      <c r="A7" s="129" t="s">
        <v>95</v>
      </c>
      <c r="B7" s="130" t="s">
        <v>49</v>
      </c>
      <c r="C7" s="131">
        <v>3680596</v>
      </c>
      <c r="D7" s="131">
        <v>3680596</v>
      </c>
      <c r="E7" s="132"/>
      <c r="F7" s="142"/>
      <c r="G7" s="142"/>
      <c r="H7" s="142"/>
      <c r="I7" s="128"/>
    </row>
    <row r="8" spans="1:9" ht="30" customHeight="1">
      <c r="A8" s="129" t="s">
        <v>96</v>
      </c>
      <c r="B8" s="130" t="s">
        <v>51</v>
      </c>
      <c r="C8" s="131">
        <v>3680596</v>
      </c>
      <c r="D8" s="131">
        <v>3680596</v>
      </c>
      <c r="E8" s="132"/>
      <c r="F8" s="142"/>
      <c r="G8" s="142"/>
      <c r="H8" s="142"/>
      <c r="I8" s="128"/>
    </row>
    <row r="9" spans="1:9" ht="30" customHeight="1">
      <c r="A9" s="129" t="s">
        <v>97</v>
      </c>
      <c r="B9" s="133" t="s">
        <v>53</v>
      </c>
      <c r="C9" s="131">
        <v>10000</v>
      </c>
      <c r="D9" s="131">
        <v>10000</v>
      </c>
      <c r="E9" s="132"/>
      <c r="F9" s="142"/>
      <c r="G9" s="142"/>
      <c r="H9" s="142"/>
      <c r="I9" s="119"/>
    </row>
    <row r="10" spans="1:9" ht="30" customHeight="1">
      <c r="A10" s="129" t="s">
        <v>98</v>
      </c>
      <c r="B10" s="133" t="s">
        <v>55</v>
      </c>
      <c r="C10" s="134">
        <v>10000</v>
      </c>
      <c r="D10" s="134">
        <v>10000</v>
      </c>
      <c r="E10" s="132"/>
      <c r="F10" s="142"/>
      <c r="G10" s="142"/>
      <c r="H10" s="142"/>
      <c r="I10" s="128"/>
    </row>
    <row r="11" spans="1:9" ht="30" customHeight="1">
      <c r="A11" s="129" t="s">
        <v>56</v>
      </c>
      <c r="B11" s="130" t="s">
        <v>57</v>
      </c>
      <c r="C11" s="131">
        <v>2036254</v>
      </c>
      <c r="D11" s="143">
        <v>1556254</v>
      </c>
      <c r="E11" s="132"/>
      <c r="F11" s="142"/>
      <c r="G11" s="142"/>
      <c r="H11" s="142"/>
      <c r="I11" s="136">
        <v>480000</v>
      </c>
    </row>
    <row r="12" spans="1:9" ht="30" customHeight="1">
      <c r="A12" s="129" t="s">
        <v>99</v>
      </c>
      <c r="B12" s="130" t="s">
        <v>59</v>
      </c>
      <c r="C12" s="131">
        <v>2036254</v>
      </c>
      <c r="D12" s="143">
        <v>1556254</v>
      </c>
      <c r="E12" s="132"/>
      <c r="F12" s="142"/>
      <c r="G12" s="142"/>
      <c r="H12" s="142"/>
      <c r="I12" s="136">
        <v>480000</v>
      </c>
    </row>
    <row r="13" spans="1:9" ht="30" customHeight="1">
      <c r="A13" s="129">
        <v>2120101</v>
      </c>
      <c r="B13" s="130" t="s">
        <v>60</v>
      </c>
      <c r="C13" s="117">
        <v>1556254</v>
      </c>
      <c r="D13" s="117">
        <v>1556254</v>
      </c>
      <c r="E13" s="142"/>
      <c r="F13" s="142"/>
      <c r="G13" s="142"/>
      <c r="H13" s="142"/>
      <c r="I13" s="132"/>
    </row>
    <row r="14" spans="1:9" ht="30" customHeight="1">
      <c r="A14" s="129">
        <v>2120199</v>
      </c>
      <c r="B14" s="133" t="s">
        <v>62</v>
      </c>
      <c r="C14" s="117">
        <v>480000</v>
      </c>
      <c r="D14" s="117"/>
      <c r="E14" s="142"/>
      <c r="F14" s="142"/>
      <c r="G14" s="142"/>
      <c r="H14" s="142"/>
      <c r="I14" s="136">
        <v>480000</v>
      </c>
    </row>
    <row r="15" spans="1:9" ht="30" customHeight="1">
      <c r="A15" s="129">
        <v>201</v>
      </c>
      <c r="B15" s="133" t="s">
        <v>64</v>
      </c>
      <c r="C15" s="117">
        <v>1130143</v>
      </c>
      <c r="D15" s="117"/>
      <c r="E15" s="142"/>
      <c r="F15" s="142"/>
      <c r="G15" s="142"/>
      <c r="H15" s="142"/>
      <c r="I15" s="136">
        <v>1130143</v>
      </c>
    </row>
    <row r="16" spans="1:9" ht="30" customHeight="1">
      <c r="A16" s="129">
        <v>20132</v>
      </c>
      <c r="B16" s="133" t="s">
        <v>66</v>
      </c>
      <c r="C16" s="117">
        <v>1130143</v>
      </c>
      <c r="D16" s="117"/>
      <c r="E16" s="117"/>
      <c r="F16" s="117"/>
      <c r="G16" s="117"/>
      <c r="H16" s="117"/>
      <c r="I16" s="136">
        <v>1130143</v>
      </c>
    </row>
    <row r="17" spans="1:9" ht="30" customHeight="1">
      <c r="A17" s="129">
        <v>2013299</v>
      </c>
      <c r="B17" s="133" t="s">
        <v>67</v>
      </c>
      <c r="C17" s="117">
        <v>1130143</v>
      </c>
      <c r="D17" s="117"/>
      <c r="E17" s="117"/>
      <c r="F17" s="117"/>
      <c r="G17" s="117"/>
      <c r="H17" s="117"/>
      <c r="I17" s="136">
        <v>1130143</v>
      </c>
    </row>
    <row r="18" spans="1:9" ht="30" customHeight="1">
      <c r="A18" s="129">
        <v>213</v>
      </c>
      <c r="B18" s="133" t="s">
        <v>69</v>
      </c>
      <c r="C18" s="117">
        <v>19251</v>
      </c>
      <c r="D18" s="117"/>
      <c r="E18" s="142"/>
      <c r="F18" s="142"/>
      <c r="G18" s="142"/>
      <c r="H18" s="137">
        <v>19251</v>
      </c>
      <c r="I18" s="132"/>
    </row>
    <row r="19" spans="1:9" ht="30" customHeight="1">
      <c r="A19" s="129">
        <v>21301</v>
      </c>
      <c r="B19" s="133" t="s">
        <v>70</v>
      </c>
      <c r="C19" s="117">
        <v>19251</v>
      </c>
      <c r="D19" s="117"/>
      <c r="E19" s="142"/>
      <c r="F19" s="142"/>
      <c r="G19" s="142"/>
      <c r="H19" s="137">
        <v>19251</v>
      </c>
      <c r="I19" s="132"/>
    </row>
    <row r="20" spans="1:9" ht="30" customHeight="1">
      <c r="A20" s="129">
        <v>2130152</v>
      </c>
      <c r="B20" s="133" t="s">
        <v>72</v>
      </c>
      <c r="C20" s="117">
        <v>19251</v>
      </c>
      <c r="D20" s="117"/>
      <c r="E20" s="117"/>
      <c r="F20" s="117"/>
      <c r="G20" s="117"/>
      <c r="H20" s="137">
        <v>19251</v>
      </c>
      <c r="I20" s="132"/>
    </row>
    <row r="21" spans="1:9" ht="30" customHeight="1">
      <c r="A21" s="142">
        <v>2050299</v>
      </c>
      <c r="B21" s="142" t="s">
        <v>100</v>
      </c>
      <c r="C21" s="117"/>
      <c r="D21" s="117"/>
      <c r="E21" s="117"/>
      <c r="F21" s="117"/>
      <c r="G21" s="117"/>
      <c r="H21" s="117"/>
      <c r="I21" s="132"/>
    </row>
    <row r="22" spans="1:9" ht="25.5" customHeight="1">
      <c r="A22" s="142">
        <v>20503</v>
      </c>
      <c r="B22" s="142" t="s">
        <v>101</v>
      </c>
      <c r="C22" s="117"/>
      <c r="D22" s="117"/>
      <c r="E22" s="117"/>
      <c r="F22" s="117"/>
      <c r="G22" s="117"/>
      <c r="H22" s="117"/>
      <c r="I22" s="132"/>
    </row>
    <row r="23" spans="1:9" ht="30" customHeight="1">
      <c r="A23" s="142">
        <v>2050304</v>
      </c>
      <c r="B23" s="142" t="s">
        <v>102</v>
      </c>
      <c r="C23" s="117"/>
      <c r="D23" s="117"/>
      <c r="E23" s="117"/>
      <c r="F23" s="117"/>
      <c r="G23" s="117"/>
      <c r="H23" s="117"/>
      <c r="I23" s="132"/>
    </row>
    <row r="24" spans="1:9" ht="30" customHeight="1">
      <c r="A24" s="142">
        <v>20507</v>
      </c>
      <c r="B24" s="142" t="s">
        <v>103</v>
      </c>
      <c r="C24" s="117"/>
      <c r="D24" s="117"/>
      <c r="E24" s="117"/>
      <c r="F24" s="117"/>
      <c r="G24" s="117"/>
      <c r="H24" s="117"/>
      <c r="I24" s="132"/>
    </row>
    <row r="25" spans="1:9" ht="30" customHeight="1">
      <c r="A25" s="142">
        <v>2050701</v>
      </c>
      <c r="B25" s="142" t="s">
        <v>104</v>
      </c>
      <c r="C25" s="117"/>
      <c r="D25" s="117"/>
      <c r="E25" s="117"/>
      <c r="F25" s="117"/>
      <c r="G25" s="117"/>
      <c r="H25" s="117"/>
      <c r="I25" s="132"/>
    </row>
    <row r="26" spans="1:9" ht="30" customHeight="1">
      <c r="A26" s="142">
        <v>20508</v>
      </c>
      <c r="B26" s="142" t="s">
        <v>105</v>
      </c>
      <c r="C26" s="117"/>
      <c r="D26" s="117"/>
      <c r="E26" s="117"/>
      <c r="F26" s="117"/>
      <c r="G26" s="117"/>
      <c r="H26" s="117"/>
      <c r="I26" s="132"/>
    </row>
    <row r="27" spans="1:9" ht="30" customHeight="1">
      <c r="A27" s="142">
        <v>2050801</v>
      </c>
      <c r="B27" s="142" t="s">
        <v>106</v>
      </c>
      <c r="C27" s="117"/>
      <c r="D27" s="117"/>
      <c r="E27" s="117"/>
      <c r="F27" s="117"/>
      <c r="G27" s="117"/>
      <c r="H27" s="117"/>
      <c r="I27" s="132"/>
    </row>
    <row r="28" spans="1:9" ht="30" customHeight="1">
      <c r="A28" s="142">
        <v>20509</v>
      </c>
      <c r="B28" s="142" t="s">
        <v>107</v>
      </c>
      <c r="C28" s="117"/>
      <c r="D28" s="117"/>
      <c r="E28" s="117"/>
      <c r="F28" s="117"/>
      <c r="G28" s="117"/>
      <c r="H28" s="117"/>
      <c r="I28" s="132"/>
    </row>
    <row r="29" spans="1:9" ht="30" customHeight="1">
      <c r="A29" s="142">
        <v>2050903</v>
      </c>
      <c r="B29" s="142" t="s">
        <v>108</v>
      </c>
      <c r="C29" s="117"/>
      <c r="D29" s="117"/>
      <c r="E29" s="117"/>
      <c r="F29" s="117"/>
      <c r="G29" s="117"/>
      <c r="H29" s="117"/>
      <c r="I29" s="132"/>
    </row>
    <row r="30" spans="1:9" ht="30" customHeight="1">
      <c r="A30" s="142">
        <v>2050904</v>
      </c>
      <c r="B30" s="144" t="s">
        <v>109</v>
      </c>
      <c r="C30" s="117"/>
      <c r="D30" s="117"/>
      <c r="E30" s="117"/>
      <c r="F30" s="117"/>
      <c r="G30" s="117"/>
      <c r="H30" s="117"/>
      <c r="I30" s="132"/>
    </row>
    <row r="31" spans="1:9" ht="25.5" customHeight="1">
      <c r="A31" s="142">
        <v>20599</v>
      </c>
      <c r="B31" s="145" t="s">
        <v>110</v>
      </c>
      <c r="C31" s="117"/>
      <c r="D31" s="117"/>
      <c r="E31" s="117"/>
      <c r="F31" s="117"/>
      <c r="G31" s="117"/>
      <c r="H31" s="117"/>
      <c r="I31" s="132"/>
    </row>
    <row r="32" spans="1:9" ht="30" customHeight="1">
      <c r="A32" s="142">
        <v>2059999</v>
      </c>
      <c r="B32" s="142" t="s">
        <v>111</v>
      </c>
      <c r="C32" s="117"/>
      <c r="D32" s="117"/>
      <c r="E32" s="117"/>
      <c r="F32" s="117"/>
      <c r="G32" s="117"/>
      <c r="H32" s="117"/>
      <c r="I32" s="132"/>
    </row>
    <row r="33" spans="1:9" ht="21.75" customHeight="1">
      <c r="A33" s="142">
        <v>208</v>
      </c>
      <c r="B33" s="142" t="s">
        <v>47</v>
      </c>
      <c r="C33" s="117"/>
      <c r="D33" s="117"/>
      <c r="E33" s="142"/>
      <c r="F33" s="142"/>
      <c r="G33" s="142"/>
      <c r="H33" s="117"/>
      <c r="I33" s="132"/>
    </row>
  </sheetData>
  <sheetProtection/>
  <mergeCells count="10">
    <mergeCell ref="A1:I1"/>
    <mergeCell ref="H2:I2"/>
    <mergeCell ref="A3:B3"/>
    <mergeCell ref="C3:C4"/>
    <mergeCell ref="D3:D4"/>
    <mergeCell ref="E3:E4"/>
    <mergeCell ref="F3:F4"/>
    <mergeCell ref="G3:G4"/>
    <mergeCell ref="H3:H4"/>
    <mergeCell ref="I3:I4"/>
  </mergeCells>
  <printOptions/>
  <pageMargins left="0.15748031496062992" right="0.15748031496062992" top="0.3937007874015748" bottom="0.31496062992125984" header="0.2362204724409449" footer="0.15748031496062992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4">
      <selection activeCell="J11" sqref="J11"/>
    </sheetView>
  </sheetViews>
  <sheetFormatPr defaultColWidth="9.33203125" defaultRowHeight="11.25"/>
  <cols>
    <col min="1" max="1" width="15.83203125" style="0" customWidth="1"/>
    <col min="2" max="2" width="30.83203125" style="0" customWidth="1"/>
    <col min="3" max="3" width="21.16015625" style="0" customWidth="1"/>
    <col min="4" max="5" width="18" style="0" customWidth="1"/>
  </cols>
  <sheetData>
    <row r="1" spans="1:5" ht="45" customHeight="1">
      <c r="A1" s="123" t="s">
        <v>112</v>
      </c>
      <c r="B1" s="123"/>
      <c r="C1" s="123"/>
      <c r="D1" s="123"/>
      <c r="E1" s="123"/>
    </row>
    <row r="2" spans="1:5" ht="11.25">
      <c r="A2" s="124"/>
      <c r="B2" s="124"/>
      <c r="C2" s="124"/>
      <c r="D2" s="124"/>
      <c r="E2" s="125" t="s">
        <v>1</v>
      </c>
    </row>
    <row r="3" spans="1:5" ht="30" customHeight="1">
      <c r="A3" s="126" t="s">
        <v>113</v>
      </c>
      <c r="B3" s="126"/>
      <c r="C3" s="126" t="s">
        <v>85</v>
      </c>
      <c r="D3" s="126" t="s">
        <v>35</v>
      </c>
      <c r="E3" s="126" t="s">
        <v>36</v>
      </c>
    </row>
    <row r="4" spans="1:5" ht="30" customHeight="1">
      <c r="A4" s="126" t="s">
        <v>93</v>
      </c>
      <c r="B4" s="126" t="s">
        <v>94</v>
      </c>
      <c r="C4" s="126"/>
      <c r="D4" s="126"/>
      <c r="E4" s="126"/>
    </row>
    <row r="5" spans="1:5" ht="19.5" customHeight="1">
      <c r="A5" s="127"/>
      <c r="B5" s="127" t="s">
        <v>45</v>
      </c>
      <c r="C5" s="117">
        <v>6876244</v>
      </c>
      <c r="D5" s="117">
        <v>4076850</v>
      </c>
      <c r="E5" s="128">
        <v>2799394</v>
      </c>
    </row>
    <row r="6" spans="1:5" ht="19.5" customHeight="1">
      <c r="A6" s="129" t="s">
        <v>46</v>
      </c>
      <c r="B6" s="130" t="s">
        <v>47</v>
      </c>
      <c r="C6" s="131">
        <v>3690596</v>
      </c>
      <c r="D6" s="132">
        <v>2720596</v>
      </c>
      <c r="E6" s="128">
        <v>970000</v>
      </c>
    </row>
    <row r="7" spans="1:5" ht="19.5" customHeight="1">
      <c r="A7" s="129" t="s">
        <v>95</v>
      </c>
      <c r="B7" s="130" t="s">
        <v>49</v>
      </c>
      <c r="C7" s="131">
        <v>3680596</v>
      </c>
      <c r="D7" s="132">
        <v>2720596</v>
      </c>
      <c r="E7" s="128">
        <v>960000</v>
      </c>
    </row>
    <row r="8" spans="1:5" ht="19.5" customHeight="1">
      <c r="A8" s="129" t="s">
        <v>96</v>
      </c>
      <c r="B8" s="130" t="s">
        <v>51</v>
      </c>
      <c r="C8" s="131">
        <v>3680596</v>
      </c>
      <c r="D8" s="132">
        <v>2720596</v>
      </c>
      <c r="E8" s="128">
        <v>960000</v>
      </c>
    </row>
    <row r="9" spans="1:5" ht="19.5" customHeight="1">
      <c r="A9" s="129" t="s">
        <v>97</v>
      </c>
      <c r="B9" s="133" t="s">
        <v>53</v>
      </c>
      <c r="C9" s="131">
        <v>10000</v>
      </c>
      <c r="D9" s="132">
        <v>0</v>
      </c>
      <c r="E9" s="128">
        <v>10000</v>
      </c>
    </row>
    <row r="10" spans="1:5" ht="19.5" customHeight="1">
      <c r="A10" s="129" t="s">
        <v>98</v>
      </c>
      <c r="B10" s="133" t="s">
        <v>55</v>
      </c>
      <c r="C10" s="134">
        <v>10000</v>
      </c>
      <c r="D10" s="127">
        <v>0</v>
      </c>
      <c r="E10" s="128">
        <v>10000</v>
      </c>
    </row>
    <row r="11" spans="1:5" ht="19.5" customHeight="1">
      <c r="A11" s="129" t="s">
        <v>56</v>
      </c>
      <c r="B11" s="130" t="s">
        <v>57</v>
      </c>
      <c r="C11" s="131">
        <v>2036254</v>
      </c>
      <c r="D11" s="135">
        <v>1356254</v>
      </c>
      <c r="E11" s="128">
        <v>680000</v>
      </c>
    </row>
    <row r="12" spans="1:5" ht="19.5" customHeight="1">
      <c r="A12" s="129" t="s">
        <v>99</v>
      </c>
      <c r="B12" s="130" t="s">
        <v>59</v>
      </c>
      <c r="C12" s="131">
        <v>2036254</v>
      </c>
      <c r="D12" s="127">
        <v>1356254</v>
      </c>
      <c r="E12" s="128">
        <v>680000</v>
      </c>
    </row>
    <row r="13" spans="1:5" ht="19.5" customHeight="1">
      <c r="A13" s="129">
        <v>2120101</v>
      </c>
      <c r="B13" s="130" t="s">
        <v>60</v>
      </c>
      <c r="C13" s="117">
        <v>1556254</v>
      </c>
      <c r="D13" s="135">
        <v>1356254</v>
      </c>
      <c r="E13" s="128">
        <v>200000</v>
      </c>
    </row>
    <row r="14" spans="1:5" ht="19.5" customHeight="1">
      <c r="A14" s="129">
        <v>2120199</v>
      </c>
      <c r="B14" s="133" t="s">
        <v>62</v>
      </c>
      <c r="C14" s="117">
        <v>480000</v>
      </c>
      <c r="D14" s="127"/>
      <c r="E14" s="119">
        <v>480000</v>
      </c>
    </row>
    <row r="15" spans="1:5" ht="19.5" customHeight="1">
      <c r="A15" s="129">
        <v>201</v>
      </c>
      <c r="B15" s="133" t="s">
        <v>64</v>
      </c>
      <c r="C15" s="119">
        <v>1130143</v>
      </c>
      <c r="D15" s="127"/>
      <c r="E15" s="136">
        <v>1130143</v>
      </c>
    </row>
    <row r="16" spans="1:5" ht="19.5" customHeight="1">
      <c r="A16" s="129">
        <v>20132</v>
      </c>
      <c r="B16" s="133" t="s">
        <v>66</v>
      </c>
      <c r="C16" s="119">
        <v>1130143</v>
      </c>
      <c r="D16" s="127"/>
      <c r="E16" s="136">
        <v>1130143</v>
      </c>
    </row>
    <row r="17" spans="1:5" ht="19.5" customHeight="1">
      <c r="A17" s="129">
        <v>2013299</v>
      </c>
      <c r="B17" s="133" t="s">
        <v>67</v>
      </c>
      <c r="C17" s="119">
        <v>1130143</v>
      </c>
      <c r="D17" s="127"/>
      <c r="E17" s="136">
        <v>1130143</v>
      </c>
    </row>
    <row r="18" spans="1:5" ht="19.5" customHeight="1">
      <c r="A18" s="129">
        <v>213</v>
      </c>
      <c r="B18" s="133" t="s">
        <v>69</v>
      </c>
      <c r="C18" s="119">
        <v>19251</v>
      </c>
      <c r="D18" s="127"/>
      <c r="E18" s="137">
        <v>19251</v>
      </c>
    </row>
    <row r="19" spans="1:5" ht="19.5" customHeight="1">
      <c r="A19" s="129">
        <v>21301</v>
      </c>
      <c r="B19" s="133" t="s">
        <v>70</v>
      </c>
      <c r="C19" s="119">
        <v>19251</v>
      </c>
      <c r="D19" s="135"/>
      <c r="E19" s="137">
        <v>19251</v>
      </c>
    </row>
    <row r="20" spans="1:5" ht="19.5" customHeight="1">
      <c r="A20" s="129">
        <v>2130152</v>
      </c>
      <c r="B20" s="133" t="s">
        <v>72</v>
      </c>
      <c r="C20" s="119">
        <v>19251</v>
      </c>
      <c r="D20" s="135"/>
      <c r="E20" s="137">
        <v>19251</v>
      </c>
    </row>
    <row r="21" spans="1:5" ht="19.5" customHeight="1">
      <c r="A21" s="127" t="s">
        <v>114</v>
      </c>
      <c r="B21" s="127" t="s">
        <v>115</v>
      </c>
      <c r="C21" s="117"/>
      <c r="D21" s="135"/>
      <c r="E21" s="128"/>
    </row>
    <row r="22" spans="1:5" ht="19.5" customHeight="1">
      <c r="A22" s="127" t="s">
        <v>116</v>
      </c>
      <c r="B22" s="127" t="s">
        <v>117</v>
      </c>
      <c r="C22" s="117"/>
      <c r="D22" s="135"/>
      <c r="E22" s="128"/>
    </row>
    <row r="23" spans="1:5" ht="19.5" customHeight="1">
      <c r="A23" s="127">
        <v>2050202</v>
      </c>
      <c r="B23" s="127" t="s">
        <v>118</v>
      </c>
      <c r="C23" s="117"/>
      <c r="D23" s="135"/>
      <c r="E23" s="128"/>
    </row>
    <row r="24" spans="1:5" ht="19.5" customHeight="1">
      <c r="A24" s="127">
        <v>2050299</v>
      </c>
      <c r="B24" s="127" t="s">
        <v>100</v>
      </c>
      <c r="C24" s="135"/>
      <c r="D24" s="135"/>
      <c r="E24" s="135"/>
    </row>
    <row r="25" spans="1:5" ht="19.5" customHeight="1">
      <c r="A25" s="127">
        <v>20503</v>
      </c>
      <c r="B25" s="127" t="s">
        <v>101</v>
      </c>
      <c r="C25" s="135"/>
      <c r="D25" s="135"/>
      <c r="E25" s="135"/>
    </row>
    <row r="26" spans="1:5" ht="19.5" customHeight="1">
      <c r="A26" s="127">
        <v>2050304</v>
      </c>
      <c r="B26" s="127" t="s">
        <v>102</v>
      </c>
      <c r="C26" s="135"/>
      <c r="D26" s="135"/>
      <c r="E26" s="135"/>
    </row>
    <row r="27" spans="1:5" ht="19.5" customHeight="1">
      <c r="A27" s="127">
        <v>20507</v>
      </c>
      <c r="B27" s="127" t="s">
        <v>103</v>
      </c>
      <c r="C27" s="135"/>
      <c r="D27" s="135"/>
      <c r="E27" s="135"/>
    </row>
    <row r="28" spans="1:5" ht="19.5" customHeight="1">
      <c r="A28" s="127">
        <v>2050701</v>
      </c>
      <c r="B28" s="127" t="s">
        <v>104</v>
      </c>
      <c r="C28" s="135"/>
      <c r="D28" s="135"/>
      <c r="E28" s="135"/>
    </row>
    <row r="29" spans="1:5" ht="19.5" customHeight="1">
      <c r="A29" s="127">
        <v>20508</v>
      </c>
      <c r="B29" s="127" t="s">
        <v>105</v>
      </c>
      <c r="C29" s="135"/>
      <c r="D29" s="135"/>
      <c r="E29" s="135"/>
    </row>
    <row r="30" spans="1:5" ht="19.5" customHeight="1">
      <c r="A30" s="127">
        <v>2050801</v>
      </c>
      <c r="B30" s="127" t="s">
        <v>106</v>
      </c>
      <c r="C30" s="135"/>
      <c r="D30" s="135"/>
      <c r="E30" s="135"/>
    </row>
    <row r="31" spans="1:5" ht="19.5" customHeight="1">
      <c r="A31" s="127">
        <v>20509</v>
      </c>
      <c r="B31" s="127" t="s">
        <v>107</v>
      </c>
      <c r="C31" s="135"/>
      <c r="D31" s="135"/>
      <c r="E31" s="135"/>
    </row>
    <row r="32" spans="1:5" ht="19.5" customHeight="1">
      <c r="A32" s="127">
        <v>2050903</v>
      </c>
      <c r="B32" s="127" t="s">
        <v>108</v>
      </c>
      <c r="C32" s="135"/>
      <c r="D32" s="135"/>
      <c r="E32" s="135"/>
    </row>
    <row r="33" spans="1:5" ht="19.5" customHeight="1">
      <c r="A33" s="127">
        <v>2050904</v>
      </c>
      <c r="B33" s="138" t="s">
        <v>109</v>
      </c>
      <c r="C33" s="135"/>
      <c r="D33" s="135"/>
      <c r="E33" s="135"/>
    </row>
    <row r="34" spans="1:5" ht="19.5" customHeight="1">
      <c r="A34" s="127">
        <v>20599</v>
      </c>
      <c r="B34" s="139" t="s">
        <v>110</v>
      </c>
      <c r="C34" s="135"/>
      <c r="D34" s="127"/>
      <c r="E34" s="135"/>
    </row>
    <row r="35" spans="1:5" ht="19.5" customHeight="1">
      <c r="A35" s="127">
        <v>2059999</v>
      </c>
      <c r="B35" s="127" t="s">
        <v>111</v>
      </c>
      <c r="C35" s="135"/>
      <c r="D35" s="127"/>
      <c r="E35" s="135"/>
    </row>
    <row r="36" spans="1:5" ht="19.5" customHeight="1">
      <c r="A36" s="127">
        <v>208</v>
      </c>
      <c r="B36" s="127" t="s">
        <v>47</v>
      </c>
      <c r="C36" s="135"/>
      <c r="D36" s="135"/>
      <c r="E36" s="127"/>
    </row>
  </sheetData>
  <sheetProtection/>
  <mergeCells count="5">
    <mergeCell ref="A1:E1"/>
    <mergeCell ref="A3:B3"/>
    <mergeCell ref="C3:C4"/>
    <mergeCell ref="D3:D4"/>
    <mergeCell ref="E3:E4"/>
  </mergeCells>
  <printOptions/>
  <pageMargins left="0.7" right="0.7" top="0.29" bottom="0.47" header="0.16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="115" zoomScaleNormal="115" workbookViewId="0" topLeftCell="A1">
      <selection activeCell="A1" sqref="A1:B1"/>
    </sheetView>
  </sheetViews>
  <sheetFormatPr defaultColWidth="9.33203125" defaultRowHeight="11.25"/>
  <cols>
    <col min="1" max="1" width="56.16015625" style="0" customWidth="1"/>
    <col min="2" max="2" width="44" style="0" customWidth="1"/>
  </cols>
  <sheetData>
    <row r="1" spans="1:2" ht="31.5" customHeight="1">
      <c r="A1" s="115" t="s">
        <v>119</v>
      </c>
      <c r="B1" s="115"/>
    </row>
    <row r="2" spans="1:2" ht="19.5" customHeight="1">
      <c r="A2" s="97" t="s">
        <v>120</v>
      </c>
      <c r="B2" s="97"/>
    </row>
    <row r="3" spans="1:2" ht="18.75" customHeight="1">
      <c r="A3" s="116" t="s">
        <v>121</v>
      </c>
      <c r="B3" s="116" t="s">
        <v>122</v>
      </c>
    </row>
    <row r="4" spans="1:2" ht="18.75" customHeight="1">
      <c r="A4" s="116" t="s">
        <v>45</v>
      </c>
      <c r="B4" s="117">
        <v>4076850</v>
      </c>
    </row>
    <row r="5" spans="1:2" ht="18.75" customHeight="1">
      <c r="A5" s="118" t="s">
        <v>123</v>
      </c>
      <c r="B5" s="119">
        <v>3599026</v>
      </c>
    </row>
    <row r="6" spans="1:2" ht="18.75" customHeight="1">
      <c r="A6" s="120" t="s">
        <v>124</v>
      </c>
      <c r="B6" s="120">
        <v>1567912</v>
      </c>
    </row>
    <row r="7" spans="1:2" ht="18.75" customHeight="1">
      <c r="A7" s="120" t="s">
        <v>125</v>
      </c>
      <c r="B7" s="120">
        <v>604852</v>
      </c>
    </row>
    <row r="8" spans="1:2" ht="18.75" customHeight="1">
      <c r="A8" s="120" t="s">
        <v>126</v>
      </c>
      <c r="B8" s="121">
        <v>111394</v>
      </c>
    </row>
    <row r="9" spans="1:2" ht="18.75" customHeight="1">
      <c r="A9" s="120" t="s">
        <v>127</v>
      </c>
      <c r="B9" s="120">
        <v>652165</v>
      </c>
    </row>
    <row r="10" spans="1:2" ht="18.75" customHeight="1">
      <c r="A10" s="120" t="s">
        <v>128</v>
      </c>
      <c r="B10" s="120">
        <v>662703</v>
      </c>
    </row>
    <row r="11" spans="1:2" ht="18.75" customHeight="1">
      <c r="A11" s="118" t="s">
        <v>129</v>
      </c>
      <c r="B11" s="119">
        <v>272464</v>
      </c>
    </row>
    <row r="12" spans="1:2" ht="18.75" customHeight="1">
      <c r="A12" s="120" t="s">
        <v>130</v>
      </c>
      <c r="B12" s="119">
        <v>93900</v>
      </c>
    </row>
    <row r="13" spans="1:2" ht="18.75" customHeight="1">
      <c r="A13" s="120" t="s">
        <v>131</v>
      </c>
      <c r="B13" s="120"/>
    </row>
    <row r="14" spans="1:2" ht="18.75" customHeight="1">
      <c r="A14" s="120" t="s">
        <v>132</v>
      </c>
      <c r="B14" s="120"/>
    </row>
    <row r="15" spans="1:2" ht="18.75" customHeight="1">
      <c r="A15" s="120" t="s">
        <v>133</v>
      </c>
      <c r="B15" s="120"/>
    </row>
    <row r="16" spans="1:2" ht="18.75" customHeight="1">
      <c r="A16" s="120" t="s">
        <v>134</v>
      </c>
      <c r="B16" s="119">
        <v>100405</v>
      </c>
    </row>
    <row r="17" spans="1:2" ht="18.75" customHeight="1">
      <c r="A17" s="120" t="s">
        <v>135</v>
      </c>
      <c r="B17" s="120"/>
    </row>
    <row r="18" spans="1:2" ht="18.75" customHeight="1">
      <c r="A18" s="120" t="s">
        <v>136</v>
      </c>
      <c r="B18" s="119"/>
    </row>
    <row r="19" spans="1:2" ht="18.75" customHeight="1">
      <c r="A19" s="120" t="s">
        <v>137</v>
      </c>
      <c r="B19" s="120"/>
    </row>
    <row r="20" spans="1:2" ht="18.75" customHeight="1">
      <c r="A20" s="120" t="s">
        <v>138</v>
      </c>
      <c r="B20" s="120"/>
    </row>
    <row r="21" spans="1:2" ht="18.75" customHeight="1">
      <c r="A21" s="120" t="s">
        <v>139</v>
      </c>
      <c r="B21" s="120"/>
    </row>
    <row r="22" spans="1:2" ht="18.75" customHeight="1">
      <c r="A22" s="120" t="s">
        <v>140</v>
      </c>
      <c r="B22" s="120"/>
    </row>
    <row r="23" spans="1:2" ht="18.75" customHeight="1">
      <c r="A23" s="120" t="s">
        <v>141</v>
      </c>
      <c r="B23" s="120"/>
    </row>
    <row r="24" spans="1:2" ht="18.75" customHeight="1">
      <c r="A24" s="120" t="s">
        <v>142</v>
      </c>
      <c r="B24" s="120"/>
    </row>
    <row r="25" spans="1:2" ht="18.75" customHeight="1">
      <c r="A25" s="120" t="s">
        <v>143</v>
      </c>
      <c r="B25" s="119">
        <v>78159</v>
      </c>
    </row>
    <row r="26" spans="1:2" ht="18.75" customHeight="1">
      <c r="A26" s="120" t="s">
        <v>144</v>
      </c>
      <c r="B26" s="119"/>
    </row>
    <row r="27" spans="1:2" ht="18.75" customHeight="1">
      <c r="A27" s="120" t="s">
        <v>145</v>
      </c>
      <c r="B27" s="120"/>
    </row>
    <row r="28" spans="1:2" ht="18.75" customHeight="1">
      <c r="A28" s="118" t="s">
        <v>146</v>
      </c>
      <c r="B28" s="119">
        <v>205360</v>
      </c>
    </row>
    <row r="29" spans="1:2" ht="18.75" customHeight="1">
      <c r="A29" s="120" t="s">
        <v>147</v>
      </c>
      <c r="B29" s="120"/>
    </row>
    <row r="30" spans="1:2" ht="18.75" customHeight="1">
      <c r="A30" s="120" t="s">
        <v>148</v>
      </c>
      <c r="B30" s="121">
        <v>190960</v>
      </c>
    </row>
    <row r="31" spans="1:2" ht="18.75" customHeight="1">
      <c r="A31" s="120" t="s">
        <v>149</v>
      </c>
      <c r="B31" s="121">
        <v>14400</v>
      </c>
    </row>
    <row r="32" spans="1:2" ht="18.75" customHeight="1">
      <c r="A32" s="120" t="s">
        <v>150</v>
      </c>
      <c r="B32" s="120"/>
    </row>
    <row r="33" spans="1:2" ht="18.75" customHeight="1">
      <c r="A33" s="120" t="s">
        <v>151</v>
      </c>
      <c r="B33" s="120"/>
    </row>
    <row r="34" spans="1:2" ht="18.75" customHeight="1">
      <c r="A34" s="120" t="s">
        <v>152</v>
      </c>
      <c r="B34" s="120"/>
    </row>
    <row r="35" spans="1:2" ht="18.75" customHeight="1">
      <c r="A35" s="120" t="s">
        <v>153</v>
      </c>
      <c r="B35" s="120"/>
    </row>
    <row r="36" spans="1:2" ht="18.75" customHeight="1">
      <c r="A36" s="118" t="s">
        <v>154</v>
      </c>
      <c r="B36" s="120"/>
    </row>
    <row r="37" spans="1:2" ht="18.75" customHeight="1">
      <c r="A37" s="120" t="s">
        <v>155</v>
      </c>
      <c r="B37" s="120"/>
    </row>
    <row r="38" ht="19.5" customHeight="1">
      <c r="A38" s="122"/>
    </row>
  </sheetData>
  <sheetProtection/>
  <mergeCells count="2">
    <mergeCell ref="A1:B1"/>
    <mergeCell ref="A2:B2"/>
  </mergeCells>
  <printOptions/>
  <pageMargins left="0.7" right="0.7" top="0.29" bottom="0.75" header="0.16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9" sqref="B9"/>
    </sheetView>
  </sheetViews>
  <sheetFormatPr defaultColWidth="9.33203125" defaultRowHeight="11.25"/>
  <cols>
    <col min="1" max="1" width="49.5" style="0" customWidth="1"/>
    <col min="2" max="2" width="20.33203125" style="0" customWidth="1"/>
    <col min="3" max="3" width="73.33203125" style="0" customWidth="1"/>
    <col min="4" max="4" width="21.5" style="0" customWidth="1"/>
  </cols>
  <sheetData>
    <row r="1" spans="1:4" ht="19.5" customHeight="1">
      <c r="A1" s="102"/>
      <c r="B1" s="103"/>
      <c r="C1" s="103"/>
      <c r="D1" s="103"/>
    </row>
    <row r="2" spans="1:4" ht="19.5" customHeight="1">
      <c r="A2" s="104" t="s">
        <v>156</v>
      </c>
      <c r="B2" s="104"/>
      <c r="C2" s="104"/>
      <c r="D2" s="104"/>
    </row>
    <row r="3" spans="1:4" ht="19.5" customHeight="1">
      <c r="A3" s="102" t="s">
        <v>157</v>
      </c>
      <c r="B3" s="103"/>
      <c r="C3" s="103"/>
      <c r="D3" s="105" t="s">
        <v>158</v>
      </c>
    </row>
    <row r="4" spans="1:4" ht="19.5" customHeight="1">
      <c r="A4" s="106" t="s">
        <v>159</v>
      </c>
      <c r="B4" s="107"/>
      <c r="C4" s="106" t="s">
        <v>160</v>
      </c>
      <c r="D4" s="108"/>
    </row>
    <row r="5" spans="1:4" ht="19.5" customHeight="1">
      <c r="A5" s="109" t="s">
        <v>161</v>
      </c>
      <c r="B5" s="110" t="s">
        <v>162</v>
      </c>
      <c r="C5" s="109" t="s">
        <v>161</v>
      </c>
      <c r="D5" s="110" t="s">
        <v>162</v>
      </c>
    </row>
    <row r="6" spans="1:4" ht="19.5" customHeight="1">
      <c r="A6" s="111" t="s">
        <v>163</v>
      </c>
      <c r="B6" s="112"/>
      <c r="C6" s="111" t="s">
        <v>164</v>
      </c>
      <c r="D6" s="110"/>
    </row>
    <row r="7" spans="1:4" ht="19.5" customHeight="1">
      <c r="A7" s="111" t="s">
        <v>165</v>
      </c>
      <c r="B7" s="112"/>
      <c r="C7" s="113" t="s">
        <v>166</v>
      </c>
      <c r="D7" s="112"/>
    </row>
    <row r="8" spans="1:4" ht="19.5" customHeight="1">
      <c r="A8" s="111" t="s">
        <v>167</v>
      </c>
      <c r="B8" s="112"/>
      <c r="C8" s="113" t="s">
        <v>168</v>
      </c>
      <c r="D8" s="112"/>
    </row>
    <row r="9" spans="1:4" ht="19.5" customHeight="1">
      <c r="A9" s="111" t="s">
        <v>169</v>
      </c>
      <c r="B9" s="112"/>
      <c r="C9" s="113" t="s">
        <v>170</v>
      </c>
      <c r="D9" s="112"/>
    </row>
    <row r="10" spans="1:4" ht="19.5" customHeight="1">
      <c r="A10" s="111" t="s">
        <v>171</v>
      </c>
      <c r="B10" s="112"/>
      <c r="C10" s="113" t="s">
        <v>172</v>
      </c>
      <c r="D10" s="112"/>
    </row>
    <row r="11" spans="1:4" ht="19.5" customHeight="1">
      <c r="A11" s="111" t="s">
        <v>173</v>
      </c>
      <c r="B11" s="112"/>
      <c r="C11" s="113" t="s">
        <v>174</v>
      </c>
      <c r="D11" s="112"/>
    </row>
    <row r="12" spans="1:4" ht="19.5" customHeight="1">
      <c r="A12" s="111" t="s">
        <v>175</v>
      </c>
      <c r="B12" s="112"/>
      <c r="C12" s="111" t="s">
        <v>176</v>
      </c>
      <c r="D12" s="112"/>
    </row>
    <row r="13" spans="1:4" ht="19.5" customHeight="1">
      <c r="A13" s="111" t="s">
        <v>177</v>
      </c>
      <c r="B13" s="112"/>
      <c r="C13" s="113" t="s">
        <v>178</v>
      </c>
      <c r="D13" s="112"/>
    </row>
    <row r="14" spans="1:4" ht="19.5" customHeight="1">
      <c r="A14" s="111" t="s">
        <v>179</v>
      </c>
      <c r="B14" s="112"/>
      <c r="C14" s="113" t="s">
        <v>180</v>
      </c>
      <c r="D14" s="112"/>
    </row>
    <row r="15" spans="1:4" ht="19.5" customHeight="1">
      <c r="A15" s="111" t="s">
        <v>181</v>
      </c>
      <c r="B15" s="112"/>
      <c r="C15" s="113" t="s">
        <v>182</v>
      </c>
      <c r="D15" s="112"/>
    </row>
    <row r="16" spans="1:4" ht="19.5" customHeight="1">
      <c r="A16" s="111" t="s">
        <v>183</v>
      </c>
      <c r="B16" s="112"/>
      <c r="C16" s="113" t="s">
        <v>184</v>
      </c>
      <c r="D16" s="112"/>
    </row>
    <row r="17" spans="1:4" ht="19.5" customHeight="1">
      <c r="A17" s="111" t="s">
        <v>185</v>
      </c>
      <c r="B17" s="112"/>
      <c r="C17" s="113" t="s">
        <v>186</v>
      </c>
      <c r="D17" s="112"/>
    </row>
    <row r="18" spans="1:4" ht="19.5" customHeight="1">
      <c r="A18" s="114" t="s">
        <v>187</v>
      </c>
      <c r="B18" s="112"/>
      <c r="C18" s="113" t="s">
        <v>180</v>
      </c>
      <c r="D18" s="112"/>
    </row>
    <row r="19" spans="1:4" ht="19.5" customHeight="1">
      <c r="A19" s="114" t="s">
        <v>188</v>
      </c>
      <c r="B19" s="112"/>
      <c r="C19" s="113" t="s">
        <v>189</v>
      </c>
      <c r="D19" s="112"/>
    </row>
  </sheetData>
  <sheetProtection/>
  <mergeCells count="3">
    <mergeCell ref="A2:D2"/>
    <mergeCell ref="A4:B4"/>
    <mergeCell ref="C4:D4"/>
  </mergeCells>
  <printOptions/>
  <pageMargins left="0.72" right="0.1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:B1"/>
    </sheetView>
  </sheetViews>
  <sheetFormatPr defaultColWidth="9.33203125" defaultRowHeight="11.25"/>
  <cols>
    <col min="1" max="1" width="55.33203125" style="0" customWidth="1"/>
    <col min="2" max="2" width="51.5" style="0" customWidth="1"/>
  </cols>
  <sheetData>
    <row r="1" spans="1:2" ht="49.5" customHeight="1">
      <c r="A1" s="96" t="s">
        <v>190</v>
      </c>
      <c r="B1" s="96"/>
    </row>
    <row r="2" spans="1:2" ht="26.25" customHeight="1">
      <c r="A2" s="97" t="s">
        <v>1</v>
      </c>
      <c r="B2" s="97"/>
    </row>
    <row r="3" spans="1:2" ht="49.5" customHeight="1">
      <c r="A3" s="98" t="s">
        <v>191</v>
      </c>
      <c r="B3" s="98" t="s">
        <v>192</v>
      </c>
    </row>
    <row r="4" spans="1:2" ht="49.5" customHeight="1">
      <c r="A4" s="99" t="s">
        <v>193</v>
      </c>
      <c r="B4" s="100"/>
    </row>
    <row r="5" spans="1:2" ht="49.5" customHeight="1">
      <c r="A5" s="100" t="s">
        <v>194</v>
      </c>
      <c r="B5" s="100"/>
    </row>
    <row r="6" spans="1:2" ht="49.5" customHeight="1">
      <c r="A6" s="100" t="s">
        <v>195</v>
      </c>
      <c r="B6" s="100"/>
    </row>
    <row r="7" spans="1:2" ht="49.5" customHeight="1">
      <c r="A7" s="100" t="s">
        <v>196</v>
      </c>
      <c r="B7" s="100"/>
    </row>
    <row r="8" spans="1:2" ht="49.5" customHeight="1">
      <c r="A8" s="100" t="s">
        <v>197</v>
      </c>
      <c r="B8" s="100"/>
    </row>
    <row r="9" spans="1:2" ht="49.5" customHeight="1">
      <c r="A9" s="101" t="s">
        <v>198</v>
      </c>
      <c r="B9" s="100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" sqref="A2:D2"/>
    </sheetView>
  </sheetViews>
  <sheetFormatPr defaultColWidth="9.33203125" defaultRowHeight="11.25"/>
  <cols>
    <col min="1" max="1" width="11.33203125" style="0" customWidth="1"/>
    <col min="2" max="2" width="13.5" style="0" customWidth="1"/>
    <col min="3" max="3" width="35" style="0" customWidth="1"/>
    <col min="4" max="4" width="18.66015625" style="0" customWidth="1"/>
    <col min="5" max="5" width="20.83203125" style="0" customWidth="1"/>
    <col min="6" max="6" width="18" style="0" customWidth="1"/>
    <col min="7" max="7" width="22.66015625" style="0" customWidth="1"/>
  </cols>
  <sheetData>
    <row r="1" spans="1:7" ht="24" customHeight="1">
      <c r="A1" s="80" t="s">
        <v>199</v>
      </c>
      <c r="B1" s="80"/>
      <c r="C1" s="80"/>
      <c r="D1" s="80"/>
      <c r="E1" s="80"/>
      <c r="F1" s="80"/>
      <c r="G1" s="80"/>
    </row>
    <row r="2" spans="1:7" ht="19.5" customHeight="1">
      <c r="A2" s="81" t="s">
        <v>200</v>
      </c>
      <c r="B2" s="81"/>
      <c r="C2" s="81"/>
      <c r="D2" s="81"/>
      <c r="E2" s="82" t="s">
        <v>1</v>
      </c>
      <c r="F2" s="82"/>
      <c r="G2" s="82"/>
    </row>
    <row r="3" spans="1:7" ht="19.5" customHeight="1">
      <c r="A3" s="83" t="s">
        <v>201</v>
      </c>
      <c r="B3" s="83"/>
      <c r="C3" s="84" t="s">
        <v>202</v>
      </c>
      <c r="D3" s="85" t="s">
        <v>45</v>
      </c>
      <c r="E3" s="86" t="s">
        <v>203</v>
      </c>
      <c r="F3" s="86" t="s">
        <v>87</v>
      </c>
      <c r="G3" s="86" t="s">
        <v>204</v>
      </c>
    </row>
    <row r="4" spans="1:7" ht="19.5" customHeight="1">
      <c r="A4" s="87" t="s">
        <v>37</v>
      </c>
      <c r="B4" s="87" t="s">
        <v>38</v>
      </c>
      <c r="C4" s="84"/>
      <c r="D4" s="85"/>
      <c r="E4" s="86"/>
      <c r="F4" s="86"/>
      <c r="G4" s="86"/>
    </row>
    <row r="5" spans="1:7" ht="19.5" customHeight="1">
      <c r="A5" s="87">
        <v>501</v>
      </c>
      <c r="B5" s="86"/>
      <c r="C5" s="88" t="s">
        <v>205</v>
      </c>
      <c r="D5" s="89">
        <f>E5+F5</f>
        <v>1048966</v>
      </c>
      <c r="E5" s="90">
        <f>E6+E7+E8+E9</f>
        <v>1048966</v>
      </c>
      <c r="F5" s="90">
        <v>0</v>
      </c>
      <c r="G5" s="90"/>
    </row>
    <row r="6" spans="1:7" ht="19.5" customHeight="1">
      <c r="A6" s="86"/>
      <c r="B6" s="86" t="s">
        <v>58</v>
      </c>
      <c r="C6" s="91" t="s">
        <v>206</v>
      </c>
      <c r="D6" s="89">
        <f aca="true" t="shared" si="0" ref="D6:D48">E6+F6</f>
        <v>780381</v>
      </c>
      <c r="E6" s="90">
        <v>780381</v>
      </c>
      <c r="F6" s="90"/>
      <c r="G6" s="90"/>
    </row>
    <row r="7" spans="1:7" ht="19.5" customHeight="1">
      <c r="A7" s="86"/>
      <c r="B7" s="86" t="s">
        <v>48</v>
      </c>
      <c r="C7" s="91" t="s">
        <v>207</v>
      </c>
      <c r="D7" s="89">
        <f t="shared" si="0"/>
        <v>190093</v>
      </c>
      <c r="E7" s="90">
        <v>190093</v>
      </c>
      <c r="F7" s="90"/>
      <c r="G7" s="90"/>
    </row>
    <row r="8" spans="1:7" ht="19.5" customHeight="1">
      <c r="A8" s="86"/>
      <c r="B8" s="86" t="s">
        <v>208</v>
      </c>
      <c r="C8" s="91" t="s">
        <v>209</v>
      </c>
      <c r="D8" s="89">
        <f t="shared" si="0"/>
        <v>78492</v>
      </c>
      <c r="E8" s="90">
        <v>78492</v>
      </c>
      <c r="F8" s="90"/>
      <c r="G8" s="90"/>
    </row>
    <row r="9" spans="1:7" ht="19.5" customHeight="1">
      <c r="A9" s="86"/>
      <c r="B9" s="86">
        <v>99</v>
      </c>
      <c r="C9" s="92" t="s">
        <v>210</v>
      </c>
      <c r="D9" s="89">
        <f t="shared" si="0"/>
        <v>0</v>
      </c>
      <c r="E9" s="90"/>
      <c r="F9" s="90"/>
      <c r="G9" s="90"/>
    </row>
    <row r="10" spans="1:7" ht="19.5" customHeight="1">
      <c r="A10" s="87">
        <v>502</v>
      </c>
      <c r="B10" s="86"/>
      <c r="C10" s="88" t="s">
        <v>211</v>
      </c>
      <c r="D10" s="89">
        <f t="shared" si="0"/>
        <v>3071858</v>
      </c>
      <c r="E10" s="89">
        <f>E11+E20</f>
        <v>272464</v>
      </c>
      <c r="F10" s="89">
        <f>F11+F20</f>
        <v>2799394</v>
      </c>
      <c r="G10" s="90"/>
    </row>
    <row r="11" spans="1:7" ht="19.5" customHeight="1">
      <c r="A11" s="86"/>
      <c r="B11" s="86" t="s">
        <v>58</v>
      </c>
      <c r="C11" s="92" t="s">
        <v>212</v>
      </c>
      <c r="D11" s="89">
        <f t="shared" si="0"/>
        <v>2889799</v>
      </c>
      <c r="E11" s="90">
        <v>100405</v>
      </c>
      <c r="F11" s="90">
        <v>2789394</v>
      </c>
      <c r="G11" s="90"/>
    </row>
    <row r="12" spans="1:7" ht="19.5" customHeight="1">
      <c r="A12" s="86"/>
      <c r="B12" s="86" t="s">
        <v>48</v>
      </c>
      <c r="C12" s="91" t="s">
        <v>213</v>
      </c>
      <c r="D12" s="89">
        <f t="shared" si="0"/>
        <v>0</v>
      </c>
      <c r="E12" s="90"/>
      <c r="F12" s="90"/>
      <c r="G12" s="90"/>
    </row>
    <row r="13" spans="1:7" ht="19.5" customHeight="1">
      <c r="A13" s="86"/>
      <c r="B13" s="86" t="s">
        <v>208</v>
      </c>
      <c r="C13" s="91" t="s">
        <v>214</v>
      </c>
      <c r="D13" s="89">
        <f t="shared" si="0"/>
        <v>0</v>
      </c>
      <c r="E13" s="90"/>
      <c r="F13" s="90"/>
      <c r="G13" s="90"/>
    </row>
    <row r="14" spans="1:7" ht="19.5" customHeight="1">
      <c r="A14" s="86"/>
      <c r="B14" s="86" t="s">
        <v>215</v>
      </c>
      <c r="C14" s="91" t="s">
        <v>216</v>
      </c>
      <c r="D14" s="89">
        <f t="shared" si="0"/>
        <v>0</v>
      </c>
      <c r="E14" s="90"/>
      <c r="F14" s="90"/>
      <c r="G14" s="90"/>
    </row>
    <row r="15" spans="1:7" ht="19.5" customHeight="1">
      <c r="A15" s="86"/>
      <c r="B15" s="86" t="s">
        <v>54</v>
      </c>
      <c r="C15" s="91" t="s">
        <v>217</v>
      </c>
      <c r="D15" s="89">
        <f t="shared" si="0"/>
        <v>0</v>
      </c>
      <c r="E15" s="90"/>
      <c r="F15" s="90"/>
      <c r="G15" s="90"/>
    </row>
    <row r="16" spans="1:7" ht="19.5" customHeight="1">
      <c r="A16" s="86"/>
      <c r="B16" s="86" t="s">
        <v>218</v>
      </c>
      <c r="C16" s="91" t="s">
        <v>219</v>
      </c>
      <c r="D16" s="89">
        <f t="shared" si="0"/>
        <v>0</v>
      </c>
      <c r="E16" s="90"/>
      <c r="F16" s="90"/>
      <c r="G16" s="90"/>
    </row>
    <row r="17" spans="1:7" ht="19.5" customHeight="1">
      <c r="A17" s="86"/>
      <c r="B17" s="86" t="s">
        <v>220</v>
      </c>
      <c r="C17" s="91" t="s">
        <v>221</v>
      </c>
      <c r="D17" s="89">
        <f t="shared" si="0"/>
        <v>0</v>
      </c>
      <c r="E17" s="90"/>
      <c r="F17" s="90"/>
      <c r="G17" s="90"/>
    </row>
    <row r="18" spans="1:7" ht="19.5" customHeight="1">
      <c r="A18" s="87">
        <v>502</v>
      </c>
      <c r="B18" s="86" t="s">
        <v>50</v>
      </c>
      <c r="C18" s="91" t="s">
        <v>222</v>
      </c>
      <c r="D18" s="89">
        <f t="shared" si="0"/>
        <v>0</v>
      </c>
      <c r="E18" s="90"/>
      <c r="F18" s="90"/>
      <c r="G18" s="90"/>
    </row>
    <row r="19" spans="1:7" ht="19.5" customHeight="1">
      <c r="A19" s="86"/>
      <c r="B19" s="86" t="s">
        <v>223</v>
      </c>
      <c r="C19" s="91" t="s">
        <v>224</v>
      </c>
      <c r="D19" s="89">
        <f t="shared" si="0"/>
        <v>0</v>
      </c>
      <c r="E19" s="90"/>
      <c r="F19" s="90"/>
      <c r="G19" s="90"/>
    </row>
    <row r="20" spans="1:7" ht="19.5" customHeight="1">
      <c r="A20" s="86"/>
      <c r="B20" s="192" t="s">
        <v>61</v>
      </c>
      <c r="C20" s="91" t="s">
        <v>225</v>
      </c>
      <c r="D20" s="89">
        <f t="shared" si="0"/>
        <v>182059</v>
      </c>
      <c r="E20" s="90">
        <v>172059</v>
      </c>
      <c r="F20" s="90">
        <v>10000</v>
      </c>
      <c r="G20" s="90"/>
    </row>
    <row r="21" spans="1:7" ht="19.5" customHeight="1">
      <c r="A21" s="87">
        <v>503</v>
      </c>
      <c r="B21" s="86"/>
      <c r="C21" s="88" t="s">
        <v>226</v>
      </c>
      <c r="D21" s="89">
        <f t="shared" si="0"/>
        <v>0</v>
      </c>
      <c r="E21" s="89">
        <v>0</v>
      </c>
      <c r="F21" s="89">
        <v>0</v>
      </c>
      <c r="G21" s="90"/>
    </row>
    <row r="22" spans="1:7" ht="19.5" customHeight="1">
      <c r="A22" s="86"/>
      <c r="B22" s="192" t="s">
        <v>58</v>
      </c>
      <c r="C22" s="91" t="s">
        <v>227</v>
      </c>
      <c r="D22" s="89">
        <f t="shared" si="0"/>
        <v>0</v>
      </c>
      <c r="E22" s="90"/>
      <c r="F22" s="90"/>
      <c r="G22" s="90"/>
    </row>
    <row r="23" spans="1:7" ht="19.5" customHeight="1">
      <c r="A23" s="87"/>
      <c r="B23" s="86" t="s">
        <v>48</v>
      </c>
      <c r="C23" s="91" t="s">
        <v>228</v>
      </c>
      <c r="D23" s="89">
        <f t="shared" si="0"/>
        <v>0</v>
      </c>
      <c r="E23" s="90"/>
      <c r="F23" s="90"/>
      <c r="G23" s="90"/>
    </row>
    <row r="24" spans="1:7" ht="19.5" customHeight="1">
      <c r="A24" s="86"/>
      <c r="B24" s="86" t="s">
        <v>208</v>
      </c>
      <c r="C24" s="91" t="s">
        <v>229</v>
      </c>
      <c r="D24" s="89">
        <f t="shared" si="0"/>
        <v>0</v>
      </c>
      <c r="E24" s="90"/>
      <c r="F24" s="90"/>
      <c r="G24" s="90"/>
    </row>
    <row r="25" spans="1:7" ht="19.5" customHeight="1">
      <c r="A25" s="86"/>
      <c r="B25" s="86" t="s">
        <v>54</v>
      </c>
      <c r="C25" s="91" t="s">
        <v>230</v>
      </c>
      <c r="D25" s="89">
        <f t="shared" si="0"/>
        <v>0</v>
      </c>
      <c r="E25" s="90"/>
      <c r="F25" s="90"/>
      <c r="G25" s="90"/>
    </row>
    <row r="26" spans="1:7" ht="19.5" customHeight="1">
      <c r="A26" s="86"/>
      <c r="B26" s="86" t="s">
        <v>218</v>
      </c>
      <c r="C26" s="91" t="s">
        <v>231</v>
      </c>
      <c r="D26" s="89">
        <f t="shared" si="0"/>
        <v>0</v>
      </c>
      <c r="E26" s="90"/>
      <c r="F26" s="90"/>
      <c r="G26" s="90"/>
    </row>
    <row r="27" spans="1:7" ht="19.5" customHeight="1">
      <c r="A27" s="86"/>
      <c r="B27" s="86" t="s">
        <v>220</v>
      </c>
      <c r="C27" s="91" t="s">
        <v>232</v>
      </c>
      <c r="D27" s="89">
        <f t="shared" si="0"/>
        <v>0</v>
      </c>
      <c r="E27" s="90"/>
      <c r="F27" s="90"/>
      <c r="G27" s="90"/>
    </row>
    <row r="28" spans="1:7" ht="19.5" customHeight="1">
      <c r="A28" s="86"/>
      <c r="B28" s="86" t="s">
        <v>61</v>
      </c>
      <c r="C28" s="91" t="s">
        <v>233</v>
      </c>
      <c r="D28" s="89">
        <f t="shared" si="0"/>
        <v>0</v>
      </c>
      <c r="E28" s="90"/>
      <c r="F28" s="90"/>
      <c r="G28" s="90"/>
    </row>
    <row r="29" spans="1:7" ht="19.5" customHeight="1">
      <c r="A29" s="87">
        <v>505</v>
      </c>
      <c r="B29" s="86"/>
      <c r="C29" s="88" t="s">
        <v>234</v>
      </c>
      <c r="D29" s="89">
        <f t="shared" si="0"/>
        <v>2720596</v>
      </c>
      <c r="E29" s="89">
        <f>E30+E31</f>
        <v>2720596</v>
      </c>
      <c r="F29" s="89">
        <v>0</v>
      </c>
      <c r="G29" s="90"/>
    </row>
    <row r="30" spans="1:7" ht="19.5" customHeight="1">
      <c r="A30" s="86"/>
      <c r="B30" s="86" t="s">
        <v>58</v>
      </c>
      <c r="C30" s="91" t="s">
        <v>235</v>
      </c>
      <c r="D30" s="89">
        <f t="shared" si="0"/>
        <v>2550060</v>
      </c>
      <c r="E30" s="90">
        <v>2550060</v>
      </c>
      <c r="F30" s="90"/>
      <c r="G30" s="90"/>
    </row>
    <row r="31" spans="1:7" ht="19.5" customHeight="1">
      <c r="A31" s="86"/>
      <c r="B31" s="86" t="s">
        <v>48</v>
      </c>
      <c r="C31" s="91" t="s">
        <v>236</v>
      </c>
      <c r="D31" s="89">
        <f t="shared" si="0"/>
        <v>170536</v>
      </c>
      <c r="E31" s="90">
        <v>170536</v>
      </c>
      <c r="F31" s="90"/>
      <c r="G31" s="90"/>
    </row>
    <row r="32" spans="1:7" ht="19.5" customHeight="1">
      <c r="A32" s="86"/>
      <c r="B32" s="86">
        <v>99</v>
      </c>
      <c r="C32" s="92" t="s">
        <v>237</v>
      </c>
      <c r="D32" s="89">
        <f t="shared" si="0"/>
        <v>0</v>
      </c>
      <c r="E32" s="90"/>
      <c r="F32" s="90"/>
      <c r="G32" s="90"/>
    </row>
    <row r="33" spans="1:7" ht="19.5" customHeight="1">
      <c r="A33" s="87">
        <v>506</v>
      </c>
      <c r="B33" s="86"/>
      <c r="C33" s="88" t="s">
        <v>238</v>
      </c>
      <c r="D33" s="89">
        <f t="shared" si="0"/>
        <v>0</v>
      </c>
      <c r="E33" s="89">
        <v>0</v>
      </c>
      <c r="F33" s="89">
        <v>0</v>
      </c>
      <c r="G33" s="90"/>
    </row>
    <row r="34" spans="1:7" ht="19.5" customHeight="1">
      <c r="A34" s="86"/>
      <c r="B34" s="93" t="s">
        <v>58</v>
      </c>
      <c r="C34" s="91" t="s">
        <v>239</v>
      </c>
      <c r="D34" s="89">
        <f t="shared" si="0"/>
        <v>0</v>
      </c>
      <c r="E34" s="90"/>
      <c r="F34" s="90"/>
      <c r="G34" s="90"/>
    </row>
    <row r="35" spans="1:7" ht="19.5" customHeight="1">
      <c r="A35" s="86"/>
      <c r="B35" s="93" t="s">
        <v>48</v>
      </c>
      <c r="C35" s="91" t="s">
        <v>240</v>
      </c>
      <c r="D35" s="89">
        <f t="shared" si="0"/>
        <v>0</v>
      </c>
      <c r="E35" s="90"/>
      <c r="F35" s="90"/>
      <c r="G35" s="90"/>
    </row>
    <row r="36" spans="1:7" ht="19.5" customHeight="1">
      <c r="A36" s="87">
        <v>507</v>
      </c>
      <c r="B36" s="86"/>
      <c r="C36" s="88" t="s">
        <v>241</v>
      </c>
      <c r="D36" s="89">
        <f t="shared" si="0"/>
        <v>0</v>
      </c>
      <c r="E36" s="89">
        <v>0</v>
      </c>
      <c r="F36" s="89">
        <v>0</v>
      </c>
      <c r="G36" s="90"/>
    </row>
    <row r="37" spans="1:7" ht="19.5" customHeight="1">
      <c r="A37" s="86"/>
      <c r="B37" s="93" t="s">
        <v>58</v>
      </c>
      <c r="C37" s="91" t="s">
        <v>242</v>
      </c>
      <c r="D37" s="89">
        <f t="shared" si="0"/>
        <v>0</v>
      </c>
      <c r="E37" s="90"/>
      <c r="F37" s="90"/>
      <c r="G37" s="90"/>
    </row>
    <row r="38" spans="1:7" ht="19.5" customHeight="1">
      <c r="A38" s="86"/>
      <c r="B38" s="93" t="s">
        <v>48</v>
      </c>
      <c r="C38" s="91" t="s">
        <v>243</v>
      </c>
      <c r="D38" s="89">
        <f t="shared" si="0"/>
        <v>0</v>
      </c>
      <c r="E38" s="90"/>
      <c r="F38" s="90"/>
      <c r="G38" s="90"/>
    </row>
    <row r="39" spans="1:7" ht="19.5" customHeight="1">
      <c r="A39" s="86"/>
      <c r="B39" s="86">
        <v>99</v>
      </c>
      <c r="C39" s="91" t="s">
        <v>244</v>
      </c>
      <c r="D39" s="89">
        <f t="shared" si="0"/>
        <v>0</v>
      </c>
      <c r="E39" s="90"/>
      <c r="F39" s="90"/>
      <c r="G39" s="90"/>
    </row>
    <row r="40" spans="1:7" ht="19.5" customHeight="1">
      <c r="A40" s="87">
        <v>509</v>
      </c>
      <c r="B40" s="86"/>
      <c r="C40" s="88" t="s">
        <v>43</v>
      </c>
      <c r="D40" s="89">
        <f>D44+D45</f>
        <v>34824</v>
      </c>
      <c r="E40" s="89">
        <f>E44+E45</f>
        <v>34824</v>
      </c>
      <c r="F40" s="89">
        <f>F44+F45</f>
        <v>0</v>
      </c>
      <c r="G40" s="89">
        <f>G44+G45</f>
        <v>0</v>
      </c>
    </row>
    <row r="41" spans="1:7" ht="19.5" customHeight="1">
      <c r="A41" s="86"/>
      <c r="B41" s="93" t="s">
        <v>58</v>
      </c>
      <c r="C41" s="91" t="s">
        <v>245</v>
      </c>
      <c r="D41" s="89">
        <f t="shared" si="0"/>
        <v>0</v>
      </c>
      <c r="E41" s="90"/>
      <c r="F41" s="90"/>
      <c r="G41" s="90"/>
    </row>
    <row r="42" spans="1:7" ht="19.5" customHeight="1">
      <c r="A42" s="87"/>
      <c r="B42" s="93" t="s">
        <v>48</v>
      </c>
      <c r="C42" s="91" t="s">
        <v>246</v>
      </c>
      <c r="D42" s="89">
        <f t="shared" si="0"/>
        <v>0</v>
      </c>
      <c r="E42" s="90"/>
      <c r="F42" s="90"/>
      <c r="G42" s="90"/>
    </row>
    <row r="43" spans="1:7" ht="19.5" customHeight="1">
      <c r="A43" s="87"/>
      <c r="B43" s="93" t="s">
        <v>208</v>
      </c>
      <c r="C43" s="91" t="s">
        <v>247</v>
      </c>
      <c r="D43" s="89"/>
      <c r="E43" s="90"/>
      <c r="F43" s="90"/>
      <c r="G43" s="90"/>
    </row>
    <row r="44" spans="1:7" ht="19.5" customHeight="1">
      <c r="A44" s="87"/>
      <c r="B44" s="94" t="s">
        <v>54</v>
      </c>
      <c r="C44" s="91" t="s">
        <v>248</v>
      </c>
      <c r="D44" s="89">
        <f t="shared" si="0"/>
        <v>24024</v>
      </c>
      <c r="E44" s="90">
        <v>24024</v>
      </c>
      <c r="F44" s="90"/>
      <c r="G44" s="90"/>
    </row>
    <row r="45" spans="1:7" ht="19.5" customHeight="1">
      <c r="A45" s="87"/>
      <c r="B45" s="93">
        <v>99</v>
      </c>
      <c r="C45" s="91" t="s">
        <v>249</v>
      </c>
      <c r="D45" s="89">
        <f t="shared" si="0"/>
        <v>10800</v>
      </c>
      <c r="E45" s="90">
        <v>10800</v>
      </c>
      <c r="F45" s="90"/>
      <c r="G45" s="90"/>
    </row>
    <row r="46" spans="1:7" ht="19.5" customHeight="1">
      <c r="A46" s="87">
        <v>599</v>
      </c>
      <c r="B46" s="86"/>
      <c r="C46" s="88" t="s">
        <v>250</v>
      </c>
      <c r="D46" s="89">
        <f t="shared" si="0"/>
        <v>0</v>
      </c>
      <c r="E46" s="89">
        <v>0</v>
      </c>
      <c r="F46" s="89">
        <v>0</v>
      </c>
      <c r="G46" s="90"/>
    </row>
    <row r="47" spans="1:7" ht="19.5" customHeight="1">
      <c r="A47" s="86"/>
      <c r="B47" s="86" t="s">
        <v>61</v>
      </c>
      <c r="C47" s="95" t="s">
        <v>251</v>
      </c>
      <c r="D47" s="89">
        <f t="shared" si="0"/>
        <v>0</v>
      </c>
      <c r="E47" s="90"/>
      <c r="F47" s="90"/>
      <c r="G47" s="90"/>
    </row>
    <row r="48" spans="1:7" ht="19.5" customHeight="1">
      <c r="A48" s="86" t="s">
        <v>252</v>
      </c>
      <c r="B48" s="86"/>
      <c r="C48" s="91"/>
      <c r="D48" s="89">
        <f>D40+D29+D10+D5</f>
        <v>6876244</v>
      </c>
      <c r="E48" s="89">
        <f>E40+E29+E10+E5</f>
        <v>4076850</v>
      </c>
      <c r="F48" s="89">
        <f>F40+F29+F10+F5</f>
        <v>2799394</v>
      </c>
      <c r="G48" s="89">
        <f>G40+G29+G10+G5</f>
        <v>0</v>
      </c>
    </row>
  </sheetData>
  <sheetProtection/>
  <mergeCells count="10">
    <mergeCell ref="A1:G1"/>
    <mergeCell ref="A2:D2"/>
    <mergeCell ref="E2:G2"/>
    <mergeCell ref="A3:B3"/>
    <mergeCell ref="A48:B48"/>
    <mergeCell ref="C3:C4"/>
    <mergeCell ref="D3:D4"/>
    <mergeCell ref="E3:E4"/>
    <mergeCell ref="F3:F4"/>
    <mergeCell ref="G3:G4"/>
  </mergeCells>
  <printOptions/>
  <pageMargins left="0.57" right="0.15748031496062992" top="0.35433070866141736" bottom="0.31496062992125984" header="0.31496062992125984" footer="0.1574803149606299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2018-07-03T08:59:16Z</cp:lastPrinted>
  <dcterms:created xsi:type="dcterms:W3CDTF">2019-03-19T09:24:13Z</dcterms:created>
  <dcterms:modified xsi:type="dcterms:W3CDTF">2019-03-19T12:03:08Z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