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45" activeTab="2"/>
  </bookViews>
  <sheets>
    <sheet name="表1" sheetId="1" r:id="rId1"/>
    <sheet name="2" sheetId="2" r:id="rId2"/>
    <sheet name="3" sheetId="3" r:id="rId3"/>
    <sheet name="4" sheetId="4" r:id="rId4"/>
    <sheet name="5" sheetId="5" r:id="rId5"/>
    <sheet name="6" sheetId="6" r:id="rId6"/>
    <sheet name="Sheet7" sheetId="7" r:id="rId7"/>
    <sheet name="Sheet8" sheetId="8" r:id="rId8"/>
    <sheet name="Sheet9" sheetId="9" r:id="rId9"/>
  </sheets>
  <definedNames/>
  <calcPr fullCalcOnLoad="1"/>
</workbook>
</file>

<file path=xl/sharedStrings.xml><?xml version="1.0" encoding="utf-8"?>
<sst xmlns="http://schemas.openxmlformats.org/spreadsheetml/2006/main" count="839" uniqueCount="336">
  <si>
    <t>表一：2018年度收入支出决算批复表</t>
  </si>
  <si>
    <t>财决批复01表</t>
  </si>
  <si>
    <t>单位：大同市平城区开源街街道办事处</t>
  </si>
  <si>
    <t>金额单位：元</t>
  </si>
  <si>
    <t>项   目</t>
  </si>
  <si>
    <t>行次</t>
  </si>
  <si>
    <t>金   额</t>
  </si>
  <si>
    <t>栏次</t>
  </si>
  <si>
    <t/>
  </si>
  <si>
    <t>1</t>
  </si>
  <si>
    <t>一、上年结转和结余</t>
  </si>
  <si>
    <t xml:space="preserve">    其中：项目支出结转和结余</t>
  </si>
  <si>
    <t>2</t>
  </si>
  <si>
    <t>二、本年收入</t>
  </si>
  <si>
    <t>3</t>
  </si>
  <si>
    <t>三、本年支出</t>
  </si>
  <si>
    <t>4</t>
  </si>
  <si>
    <t>四、收支结余</t>
  </si>
  <si>
    <t>5</t>
  </si>
  <si>
    <t>五、用事业基金弥补收支差额</t>
  </si>
  <si>
    <t>6</t>
  </si>
  <si>
    <t>六、结余分配</t>
  </si>
  <si>
    <t>7</t>
  </si>
  <si>
    <t xml:space="preserve">    其中：提取职工福利基金</t>
  </si>
  <si>
    <t>8</t>
  </si>
  <si>
    <t xml:space="preserve">          转入事业基金</t>
  </si>
  <si>
    <t>9</t>
  </si>
  <si>
    <t>七、年末结转和结余</t>
  </si>
  <si>
    <t>10</t>
  </si>
  <si>
    <t>11</t>
  </si>
  <si>
    <t>— 1 —</t>
  </si>
  <si>
    <r>
      <t xml:space="preserve">表二： 大同市平城区开源街街道办事处                        </t>
    </r>
    <r>
      <rPr>
        <b/>
        <sz val="18"/>
        <color indexed="8"/>
        <rFont val="宋体"/>
        <family val="0"/>
      </rPr>
      <t>2018</t>
    </r>
    <r>
      <rPr>
        <b/>
        <sz val="18"/>
        <color indexed="63"/>
        <rFont val="宋体"/>
        <family val="0"/>
      </rPr>
      <t>年收支决算总表</t>
    </r>
  </si>
  <si>
    <t xml:space="preserve">                                                       单位：元</t>
  </si>
  <si>
    <t>收入</t>
  </si>
  <si>
    <t>支出</t>
  </si>
  <si>
    <t>项目</t>
  </si>
  <si>
    <t>2018年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</si>
  <si>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</si>
  <si>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</si>
  <si>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</si>
  <si>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</si>
  <si>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</si>
  <si>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</si>
  <si>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</si>
  <si>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</si>
  <si>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</si>
  <si>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</si>
  <si>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</si>
  <si>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</si>
  <si>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</si>
  <si>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</si>
  <si>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</si>
  <si>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</si>
  <si>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</si>
  <si>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</si>
  <si>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</si>
  <si>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</si>
  <si>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</si>
  <si>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</si>
  <si>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</si>
  <si>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</si>
  <si>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</si>
  <si>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</si>
  <si>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</si>
  <si>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</si>
  <si>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</si>
  <si>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</si>
  <si>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</si>
  <si>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</si>
  <si>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</si>
  <si>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</si>
  <si>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</si>
  <si>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r>
      <t>表三：大同市平城区开源街街道办事处                             2018</t>
    </r>
    <r>
      <rPr>
        <sz val="18"/>
        <color indexed="8"/>
        <rFont val="宋体"/>
        <family val="0"/>
      </rPr>
      <t> </t>
    </r>
    <r>
      <rPr>
        <sz val="18"/>
        <color indexed="8"/>
        <rFont val="黑体"/>
        <family val="3"/>
      </rPr>
      <t>年 收 入 决 算 表</t>
    </r>
  </si>
  <si>
    <t>编制单位：大同市平城区开源街街道办事处</t>
  </si>
  <si>
    <t>2018年度</t>
  </si>
  <si>
    <t xml:space="preserve">      金额单位：元</t>
  </si>
  <si>
    <t>项  目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</si>
  <si>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</si>
  <si>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</si>
  <si>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</si>
  <si>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</si>
  <si>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</si>
  <si>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</si>
  <si>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</si>
  <si>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</si>
  <si>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栏 次</t>
  </si>
  <si>
    <t>201</t>
  </si>
  <si>
    <t>行政运行</t>
  </si>
  <si>
    <t>20132</t>
  </si>
  <si>
    <t>一般行政管理事务</t>
  </si>
  <si>
    <t>2013299</t>
  </si>
  <si>
    <t>机关服务</t>
  </si>
  <si>
    <t>207</t>
  </si>
  <si>
    <t>财政国库业务</t>
  </si>
  <si>
    <t>20701</t>
  </si>
  <si>
    <t>财政监察</t>
  </si>
  <si>
    <t>2070199</t>
  </si>
  <si>
    <t>信息化建设</t>
  </si>
  <si>
    <t>208</t>
  </si>
  <si>
    <t>事业运行</t>
  </si>
  <si>
    <t>20802</t>
  </si>
  <si>
    <t>其他财政事务支出</t>
  </si>
  <si>
    <t>2080208</t>
  </si>
  <si>
    <t>学前教育</t>
  </si>
  <si>
    <t>210</t>
  </si>
  <si>
    <t>小学教育</t>
  </si>
  <si>
    <t>21007</t>
  </si>
  <si>
    <t>事业单位离退休</t>
  </si>
  <si>
    <t>2100799</t>
  </si>
  <si>
    <t>未归口管理的行政单位离退休</t>
  </si>
  <si>
    <t>212</t>
  </si>
  <si>
    <t>行政单位医疗</t>
  </si>
  <si>
    <t>21201</t>
  </si>
  <si>
    <t>2120101</t>
  </si>
  <si>
    <t>2120199</t>
  </si>
  <si>
    <t>213</t>
  </si>
  <si>
    <t>21301</t>
  </si>
  <si>
    <t>2130152</t>
  </si>
  <si>
    <t>229</t>
  </si>
  <si>
    <t>事业单位医疗</t>
  </si>
  <si>
    <t>22999</t>
  </si>
  <si>
    <t>其他人口与计划生育事务支出</t>
  </si>
  <si>
    <t>2299901</t>
  </si>
  <si>
    <t>统计监测与信息服务</t>
  </si>
  <si>
    <t>注：本表反映部门本年度取得的各项收入情况</t>
  </si>
  <si>
    <r>
      <t>表四：大同市平城区开源街街道办事处                                             2018</t>
    </r>
    <r>
      <rPr>
        <sz val="15"/>
        <color indexed="8"/>
        <rFont val="宋体"/>
        <family val="0"/>
      </rPr>
      <t> </t>
    </r>
    <r>
      <rPr>
        <sz val="15"/>
        <color indexed="8"/>
        <rFont val="黑体"/>
        <family val="3"/>
      </rPr>
      <t>年 支 出 决 算 表</t>
    </r>
  </si>
  <si>
    <t>金额单位 元</t>
  </si>
  <si>
    <t>基本支出</t>
  </si>
  <si>
    <t>项目支出</t>
  </si>
  <si>
    <t>上缴上级支出</t>
  </si>
  <si>
    <t>经营支出</t>
  </si>
  <si>
    <t>对附属单位补助支出</t>
  </si>
  <si>
    <t>一般公共服务支出</t>
  </si>
  <si>
    <t>组织事务</t>
  </si>
  <si>
    <t xml:space="preserve">  其他组织事务支出</t>
  </si>
  <si>
    <t>文化体育与传媒支出</t>
  </si>
  <si>
    <t>文化</t>
  </si>
  <si>
    <t xml:space="preserve">  其他文化支出</t>
  </si>
  <si>
    <t>社会保障和就业支出</t>
  </si>
  <si>
    <t>民政管理事务</t>
  </si>
  <si>
    <t xml:space="preserve">  基层政权和社区建设</t>
  </si>
  <si>
    <t>医疗卫生与计划生育支出</t>
  </si>
  <si>
    <t>计划生育事务</t>
  </si>
  <si>
    <t xml:space="preserve">  其他计划生育事务支出</t>
  </si>
  <si>
    <t>城乡社区支出</t>
  </si>
  <si>
    <t>城乡社区管理事务</t>
  </si>
  <si>
    <t xml:space="preserve">  行政运行</t>
  </si>
  <si>
    <t xml:space="preserve">  其他城乡社区管理事务支出</t>
  </si>
  <si>
    <t>农林水支出</t>
  </si>
  <si>
    <t>农业</t>
  </si>
  <si>
    <t xml:space="preserve">  对高校毕业生到基层任职补助</t>
  </si>
  <si>
    <t>其他支出</t>
  </si>
  <si>
    <t xml:space="preserve">  其他支出</t>
  </si>
  <si>
    <t>注：本表反映部门本年度各项支出情况</t>
  </si>
  <si>
    <t> .</t>
  </si>
  <si>
    <r>
      <t xml:space="preserve">表五：大同市平城区开源街街道办事处    </t>
    </r>
    <r>
      <rPr>
        <b/>
        <sz val="12"/>
        <color indexed="8"/>
        <rFont val="宋体"/>
        <family val="0"/>
      </rP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63"/>
        <rFont val="宋体"/>
        <family val="0"/>
      </rPr>
      <t>年</t>
    </r>
    <r>
      <rPr>
        <b/>
        <sz val="12"/>
        <color indexed="8"/>
        <rFont val="宋体"/>
        <family val="0"/>
      </rPr>
      <t>财政拨款收入支出决算总表</t>
    </r>
  </si>
  <si>
    <t>（财决01-1表）单位：元</t>
  </si>
  <si>
    <t>收     入</t>
  </si>
  <si>
    <t>支     出</t>
  </si>
  <si>
    <t>项    目</t>
  </si>
  <si>
    <t>年初预算数</t>
  </si>
  <si>
    <t>调整预算数</t>
  </si>
  <si>
    <t>决算数</t>
  </si>
  <si>
    <t>项目（按功能分类）</t>
  </si>
  <si>
    <t>项目(按支出性质和经济分类)</t>
  </si>
  <si>
    <t>小</t>
  </si>
  <si>
    <t>一般公共预算财政拨款</t>
  </si>
  <si>
    <t>政府性基金预算财政拨款</t>
  </si>
  <si>
    <t>计</t>
  </si>
  <si>
    <t>栏    次</t>
  </si>
  <si>
    <t>一、一般公共预算财政拨款</t>
  </si>
  <si>
    <t>31</t>
  </si>
  <si>
    <t>一、基本支出</t>
  </si>
  <si>
    <t>54</t>
  </si>
  <si>
    <t>二、政府性基金预算财政拨款</t>
  </si>
  <si>
    <t>32</t>
  </si>
  <si>
    <t xml:space="preserve">    人员经费</t>
  </si>
  <si>
    <t>55</t>
  </si>
  <si>
    <t>33</t>
  </si>
  <si>
    <t xml:space="preserve">    日常公用经费</t>
  </si>
  <si>
    <t>56</t>
  </si>
  <si>
    <t>34</t>
  </si>
  <si>
    <t>二、项目支出</t>
  </si>
  <si>
    <t>57</t>
  </si>
  <si>
    <t>35</t>
  </si>
  <si>
    <t xml:space="preserve">    基本建设类项目</t>
  </si>
  <si>
    <t>58</t>
  </si>
  <si>
    <t>36</t>
  </si>
  <si>
    <t xml:space="preserve">    行政事业类项目</t>
  </si>
  <si>
    <t>59</t>
  </si>
  <si>
    <t>37</t>
  </si>
  <si>
    <t>60</t>
  </si>
  <si>
    <t>38</t>
  </si>
  <si>
    <t>61</t>
  </si>
  <si>
    <t>39</t>
  </si>
  <si>
    <t>62</t>
  </si>
  <si>
    <t>40</t>
  </si>
  <si>
    <t>63</t>
  </si>
  <si>
    <t>41</t>
  </si>
  <si>
    <t>支出经济分类</t>
  </si>
  <si>
    <t>64</t>
  </si>
  <si>
    <t>—</t>
  </si>
  <si>
    <t>12</t>
  </si>
  <si>
    <t>42</t>
  </si>
  <si>
    <t xml:space="preserve">    工资福利支出</t>
  </si>
  <si>
    <t>65</t>
  </si>
  <si>
    <t>13</t>
  </si>
  <si>
    <t>43</t>
  </si>
  <si>
    <t xml:space="preserve">    商品和服务支出</t>
  </si>
  <si>
    <t>66</t>
  </si>
  <si>
    <t>14</t>
  </si>
  <si>
    <t>44</t>
  </si>
  <si>
    <t xml:space="preserve">    对个人和家庭的补助</t>
  </si>
  <si>
    <t>67</t>
  </si>
  <si>
    <t>15</t>
  </si>
  <si>
    <t>45</t>
  </si>
  <si>
    <t xml:space="preserve">    债务利息及费用支出</t>
  </si>
  <si>
    <t>68</t>
  </si>
  <si>
    <t>16</t>
  </si>
  <si>
    <t>46</t>
  </si>
  <si>
    <t xml:space="preserve">    资本性支出（基本建设）</t>
  </si>
  <si>
    <t>69</t>
  </si>
  <si>
    <t>17</t>
  </si>
  <si>
    <t>47</t>
  </si>
  <si>
    <t xml:space="preserve">    资本性支出</t>
  </si>
  <si>
    <t>70</t>
  </si>
  <si>
    <t>18</t>
  </si>
  <si>
    <t>48</t>
  </si>
  <si>
    <t xml:space="preserve">    对企业补助（基本建设）</t>
  </si>
  <si>
    <t>71</t>
  </si>
  <si>
    <t>19</t>
  </si>
  <si>
    <t>49</t>
  </si>
  <si>
    <t xml:space="preserve">    对企业补助</t>
  </si>
  <si>
    <t>72</t>
  </si>
  <si>
    <t>20</t>
  </si>
  <si>
    <t>50</t>
  </si>
  <si>
    <t xml:space="preserve">    对社会保障基金补助</t>
  </si>
  <si>
    <t>73</t>
  </si>
  <si>
    <t>21</t>
  </si>
  <si>
    <t>二十一、其他支出</t>
  </si>
  <si>
    <t>51</t>
  </si>
  <si>
    <t xml:space="preserve">    其他支出</t>
  </si>
  <si>
    <t>74</t>
  </si>
  <si>
    <t>22</t>
  </si>
  <si>
    <t>二十二、债务还本支出</t>
  </si>
  <si>
    <t>52</t>
  </si>
  <si>
    <t>75</t>
  </si>
  <si>
    <t>23</t>
  </si>
  <si>
    <t>二十三、债务付息支出</t>
  </si>
  <si>
    <t>53</t>
  </si>
  <si>
    <t>76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</si>
  <si>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</si>
  <si>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</si>
  <si>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</si>
  <si>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</si>
  <si>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</si>
  <si>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</si>
  <si>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</si>
  <si>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</si>
  <si>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</si>
  <si>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</si>
  <si>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</si>
  <si>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</si>
  <si>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</si>
  <si>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</si>
  <si>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</si>
  <si>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</si>
  <si>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总计</t>
  </si>
  <si>
    <t>30</t>
  </si>
  <si>
    <t>83</t>
  </si>
  <si>
    <r>
      <t>表六：</t>
    </r>
    <r>
      <rPr>
        <b/>
        <sz val="18"/>
        <color indexed="8"/>
        <rFont val="宋体"/>
        <family val="0"/>
      </rPr>
      <t>大同市平城区开源街街道办事处                  2018</t>
    </r>
    <r>
      <rPr>
        <b/>
        <sz val="18"/>
        <color indexed="63"/>
        <rFont val="宋体"/>
        <family val="0"/>
      </rPr>
      <t>年一般公共预算支出决算表</t>
    </r>
  </si>
  <si>
    <t xml:space="preserve">                                                          单位：元</t>
  </si>
  <si>
    <t xml:space="preserve"> 2018年决算</t>
  </si>
  <si>
    <r>
      <t>表七：</t>
    </r>
    <r>
      <rPr>
        <b/>
        <sz val="12"/>
        <color indexed="8"/>
        <rFont val="宋体"/>
        <family val="0"/>
      </rPr>
      <t>大同市平城区开源街街道办事处</t>
    </r>
    <r>
      <rPr>
        <b/>
        <sz val="12"/>
        <color indexed="8"/>
        <rFont val="宋体"/>
        <family val="0"/>
      </rPr>
      <t xml:space="preserve">                              </t>
    </r>
    <r>
      <rPr>
        <b/>
        <sz val="12"/>
        <color indexed="8"/>
        <rFont val="宋体"/>
        <family val="0"/>
      </rPr>
      <t>201</t>
    </r>
    <r>
      <rPr>
        <b/>
        <sz val="12"/>
        <color indexed="8"/>
        <rFont val="宋体"/>
        <family val="0"/>
      </rPr>
      <t>8</t>
    </r>
    <r>
      <rPr>
        <b/>
        <sz val="12"/>
        <color indexed="63"/>
        <rFont val="宋体"/>
        <family val="0"/>
      </rPr>
      <t>年一般公共预算安排基本支出分经济科目表</t>
    </r>
  </si>
  <si>
    <t xml:space="preserve">                               单位：元</t>
  </si>
  <si>
    <t>经济科目名称</t>
  </si>
  <si>
    <t xml:space="preserve">  2018年决算数</t>
  </si>
  <si>
    <t>一、工资福利支出</t>
  </si>
  <si>
    <t>基本工资</t>
  </si>
  <si>
    <t>津贴补贴</t>
  </si>
  <si>
    <t>奖金</t>
  </si>
  <si>
    <t>社会保障缴费</t>
  </si>
  <si>
    <t>绩效工资</t>
  </si>
  <si>
    <t>二、商品和服务支出</t>
  </si>
  <si>
    <t>办公费</t>
  </si>
  <si>
    <t>印刷费</t>
  </si>
  <si>
    <t>水费</t>
  </si>
  <si>
    <t>邮电费</t>
  </si>
  <si>
    <t>取暖费</t>
  </si>
  <si>
    <t>物业管理费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</si>
  <si>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</si>
  <si>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</si>
  <si>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</si>
  <si>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</si>
  <si>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</si>
  <si>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</si>
  <si>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</si>
  <si>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</si>
  <si>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</si>
  <si>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其他商品和服务支出</t>
  </si>
  <si>
    <t>三、对个人和家庭的补助</t>
  </si>
  <si>
    <t>离休费</t>
  </si>
  <si>
    <t>退休费</t>
  </si>
  <si>
    <t>生活补助</t>
  </si>
  <si>
    <t>医疗费</t>
  </si>
  <si>
    <t>采暖补贴</t>
  </si>
  <si>
    <t>住房公积金</t>
  </si>
  <si>
    <t>提租补贴</t>
  </si>
  <si>
    <t>四、其他资本性支出</t>
  </si>
  <si>
    <t>办公设备购置</t>
  </si>
  <si>
    <r>
      <t>表八：</t>
    </r>
    <r>
      <rPr>
        <b/>
        <sz val="16"/>
        <color indexed="8"/>
        <rFont val="宋体"/>
        <family val="0"/>
      </rPr>
      <t>大同市平城区开源街街道办事处</t>
    </r>
    <r>
      <rPr>
        <b/>
        <sz val="16"/>
        <color indexed="8"/>
        <rFont val="宋体"/>
        <family val="0"/>
      </rPr>
      <t xml:space="preserve">  </t>
    </r>
    <r>
      <rPr>
        <b/>
        <sz val="16"/>
        <color indexed="8"/>
        <rFont val="宋体"/>
        <family val="0"/>
      </rPr>
      <t>201</t>
    </r>
    <r>
      <rPr>
        <b/>
        <sz val="16"/>
        <color indexed="8"/>
        <rFont val="宋体"/>
        <family val="0"/>
      </rPr>
      <t>8</t>
    </r>
    <r>
      <rPr>
        <b/>
        <sz val="16"/>
        <color indexed="63"/>
        <rFont val="宋体"/>
        <family val="0"/>
      </rPr>
      <t>年</t>
    </r>
    <r>
      <rPr>
        <b/>
        <sz val="16"/>
        <color indexed="8"/>
        <rFont val="宋体"/>
        <family val="0"/>
      </rPr>
      <t>政府性基金预算财政拨款收入支出决算表</t>
    </r>
  </si>
  <si>
    <t xml:space="preserve">                                                                             财决09表</t>
  </si>
  <si>
    <t xml:space="preserve">                                                                           金额单位：元</t>
  </si>
  <si>
    <t>本年收入</t>
  </si>
  <si>
    <t>本年支出</t>
  </si>
  <si>
    <t>基本支出结转</t>
  </si>
  <si>
    <t>项目支出结转和结余</t>
  </si>
  <si>
    <t>小计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</si>
  <si>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</si>
  <si>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</si>
  <si>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</si>
  <si>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</si>
  <si>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</si>
  <si>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类</t>
  </si>
  <si>
    <t>款</t>
  </si>
  <si>
    <t>项</t>
  </si>
  <si>
    <r>
      <t>表九：</t>
    </r>
    <r>
      <rPr>
        <b/>
        <sz val="10.5"/>
        <color indexed="8"/>
        <rFont val="宋体"/>
        <family val="0"/>
      </rPr>
      <t>大同市平城区开源街街道办事处                                     2018</t>
    </r>
    <r>
      <rPr>
        <b/>
        <sz val="10.5"/>
        <color indexed="63"/>
        <rFont val="宋体"/>
        <family val="0"/>
      </rPr>
      <t>年“三公”经费情况统计表</t>
    </r>
  </si>
  <si>
    <t>单位：元</t>
  </si>
  <si>
    <t>项  目</t>
  </si>
  <si>
    <t xml:space="preserve">  2018年决算</t>
  </si>
  <si>
    <t>合   计</t>
  </si>
  <si>
    <t>1、因公出国（境）费用</t>
  </si>
  <si>
    <t>2、公务接待费</t>
  </si>
  <si>
    <t>3、公务用车费</t>
  </si>
  <si>
    <t>其中:（1）公务用车运行维护费</t>
  </si>
  <si>
    <t>（2）公务用车购置费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</si>
</sst>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#,##0.00_);[Red]\(#,##0.00\)"/>
    <numFmt numFmtId="181" formatCode="0.00_ "/>
  </numFmts>
  <fonts count="92">
    <font>
      <sz val="10"/>
      <color indexed="8"/>
      <name val="Arial"/>
      <family val="2"/>
    </font>
    <font>
      <sz val="11"/>
      <color indexed="8"/>
      <name val="Tahoma"/>
      <family val="2"/>
    </font>
    <font>
      <sz val="10.5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仿宋"/>
      <family val="3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63"/>
      <name val="宋体"/>
      <family val="0"/>
    </font>
    <font>
      <b/>
      <sz val="16"/>
      <color indexed="8"/>
      <name val="宋体"/>
      <family val="0"/>
    </font>
    <font>
      <b/>
      <sz val="16"/>
      <color indexed="63"/>
      <name val="宋体"/>
      <family val="0"/>
    </font>
    <font>
      <b/>
      <sz val="12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8"/>
      <name val="宋体"/>
      <family val="0"/>
    </font>
    <font>
      <b/>
      <sz val="18"/>
      <color indexed="63"/>
      <name val="宋体"/>
      <family val="0"/>
    </font>
    <font>
      <sz val="15"/>
      <color indexed="8"/>
      <name val="宋体"/>
      <family val="0"/>
    </font>
    <font>
      <sz val="15"/>
      <color indexed="8"/>
      <name val="黑体"/>
      <family val="3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63"/>
      <name val="宋体"/>
      <family val="0"/>
    </font>
    <font>
      <sz val="11"/>
      <color indexed="63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0"/>
      <color indexed="63"/>
      <name val="宋体"/>
      <family val="0"/>
    </font>
    <font>
      <sz val="9"/>
      <color indexed="63"/>
      <name val="宋体"/>
      <family val="0"/>
    </font>
    <font>
      <sz val="8"/>
      <color indexed="63"/>
      <name val="宋体"/>
      <family val="0"/>
    </font>
    <font>
      <sz val="9"/>
      <color indexed="8"/>
      <name val="宋体"/>
      <family val="0"/>
    </font>
    <font>
      <sz val="12"/>
      <color indexed="63"/>
      <name val="Times New Roman"/>
      <family val="1"/>
    </font>
    <font>
      <sz val="7.5"/>
      <color indexed="63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0.5"/>
      <color rgb="FF333333"/>
      <name val="宋体"/>
      <family val="0"/>
    </font>
    <font>
      <sz val="10.5"/>
      <color rgb="FF333333"/>
      <name val="宋体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333333"/>
      <name val="宋体"/>
      <family val="0"/>
    </font>
    <font>
      <sz val="11"/>
      <color rgb="FF333333"/>
      <name val="宋体"/>
      <family val="0"/>
    </font>
    <font>
      <sz val="6"/>
      <color rgb="FF000000"/>
      <name val="宋体"/>
      <family val="0"/>
    </font>
    <font>
      <sz val="9"/>
      <color rgb="FF333333"/>
      <name val="宋体"/>
      <family val="0"/>
    </font>
    <font>
      <sz val="9"/>
      <color rgb="FF000000"/>
      <name val="宋体"/>
      <family val="0"/>
    </font>
    <font>
      <sz val="12"/>
      <color rgb="FF333333"/>
      <name val="Times New Roman"/>
      <family val="1"/>
    </font>
    <font>
      <sz val="10"/>
      <color rgb="FF333333"/>
      <name val="宋体"/>
      <family val="0"/>
    </font>
    <font>
      <b/>
      <sz val="18"/>
      <color rgb="FF333333"/>
      <name val="宋体"/>
      <family val="0"/>
    </font>
    <font>
      <sz val="18"/>
      <color rgb="FF000000"/>
      <name val="黑体"/>
      <family val="3"/>
    </font>
    <font>
      <sz val="8"/>
      <color rgb="FF333333"/>
      <name val="宋体"/>
      <family val="0"/>
    </font>
    <font>
      <sz val="7.5"/>
      <color rgb="FF333333"/>
      <name val="宋体"/>
      <family val="0"/>
    </font>
    <font>
      <sz val="15"/>
      <color rgb="FF000000"/>
      <name val="黑体"/>
      <family val="3"/>
    </font>
    <font>
      <b/>
      <sz val="12"/>
      <color rgb="FF000000"/>
      <name val="宋体"/>
      <family val="0"/>
    </font>
    <font>
      <sz val="8"/>
      <color rgb="FF000000"/>
      <name val="宋体"/>
      <family val="0"/>
    </font>
    <font>
      <b/>
      <sz val="12"/>
      <color rgb="FF333333"/>
      <name val="宋体"/>
      <family val="0"/>
    </font>
    <font>
      <b/>
      <sz val="16"/>
      <color rgb="FF000000"/>
      <name val="宋体"/>
      <family val="0"/>
    </font>
    <font>
      <sz val="12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8" applyNumberFormat="0" applyFont="0" applyAlignment="0" applyProtection="0"/>
  </cellStyleXfs>
  <cellXfs count="131">
    <xf numFmtId="0" fontId="0" fillId="0" borderId="0" xfId="0" applyAlignment="1">
      <alignment/>
    </xf>
    <xf numFmtId="0" fontId="71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horizontal="center" vertical="center" wrapText="1"/>
    </xf>
    <xf numFmtId="0" fontId="72" fillId="0" borderId="9" xfId="0" applyFont="1" applyBorder="1" applyAlignment="1">
      <alignment vertical="center" wrapText="1"/>
    </xf>
    <xf numFmtId="0" fontId="72" fillId="0" borderId="9" xfId="0" applyFont="1" applyBorder="1" applyAlignment="1">
      <alignment horizontal="left" vertical="center" wrapText="1"/>
    </xf>
    <xf numFmtId="0" fontId="71" fillId="0" borderId="0" xfId="0" applyFont="1" applyAlignment="1">
      <alignment/>
    </xf>
    <xf numFmtId="0" fontId="73" fillId="33" borderId="9" xfId="0" applyFont="1" applyFill="1" applyBorder="1" applyAlignment="1">
      <alignment horizontal="center" wrapText="1"/>
    </xf>
    <xf numFmtId="0" fontId="73" fillId="0" borderId="9" xfId="0" applyFont="1" applyBorder="1" applyAlignment="1">
      <alignment horizontal="right" wrapText="1"/>
    </xf>
    <xf numFmtId="0" fontId="74" fillId="0" borderId="9" xfId="0" applyFont="1" applyBorder="1" applyAlignment="1">
      <alignment horizontal="left" wrapText="1"/>
    </xf>
    <xf numFmtId="0" fontId="74" fillId="0" borderId="9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179" fontId="3" fillId="0" borderId="0" xfId="0" applyNumberFormat="1" applyFont="1" applyAlignment="1">
      <alignment/>
    </xf>
    <xf numFmtId="0" fontId="71" fillId="0" borderId="9" xfId="0" applyFont="1" applyBorder="1" applyAlignment="1">
      <alignment horizontal="center" wrapText="1"/>
    </xf>
    <xf numFmtId="179" fontId="75" fillId="0" borderId="9" xfId="0" applyNumberFormat="1" applyFont="1" applyBorder="1" applyAlignment="1">
      <alignment horizontal="center" wrapText="1"/>
    </xf>
    <xf numFmtId="179" fontId="76" fillId="0" borderId="9" xfId="0" applyNumberFormat="1" applyFont="1" applyBorder="1" applyAlignment="1">
      <alignment wrapText="1"/>
    </xf>
    <xf numFmtId="0" fontId="71" fillId="0" borderId="9" xfId="0" applyFont="1" applyBorder="1" applyAlignment="1">
      <alignment wrapText="1"/>
    </xf>
    <xf numFmtId="0" fontId="72" fillId="0" borderId="9" xfId="0" applyFont="1" applyBorder="1" applyAlignment="1">
      <alignment wrapText="1"/>
    </xf>
    <xf numFmtId="4" fontId="4" fillId="0" borderId="10" xfId="0" applyNumberFormat="1" applyFont="1" applyBorder="1" applyAlignment="1">
      <alignment horizontal="right" vertical="center" shrinkToFit="1"/>
    </xf>
    <xf numFmtId="4" fontId="4" fillId="0" borderId="10" xfId="0" applyNumberFormat="1" applyFont="1" applyBorder="1" applyAlignment="1">
      <alignment horizontal="right" vertical="center" shrinkToFit="1"/>
    </xf>
    <xf numFmtId="0" fontId="71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9" xfId="0" applyFont="1" applyBorder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71" fillId="0" borderId="0" xfId="0" applyFont="1" applyAlignment="1">
      <alignment horizontal="left" indent="6"/>
    </xf>
    <xf numFmtId="0" fontId="77" fillId="33" borderId="9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right" vertical="center" shrinkToFit="1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80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Border="1" applyAlignment="1">
      <alignment/>
    </xf>
    <xf numFmtId="0" fontId="78" fillId="35" borderId="9" xfId="0" applyFont="1" applyFill="1" applyBorder="1" applyAlignment="1">
      <alignment horizontal="center" vertical="center" wrapText="1"/>
    </xf>
    <xf numFmtId="0" fontId="78" fillId="35" borderId="9" xfId="0" applyFont="1" applyFill="1" applyBorder="1" applyAlignment="1">
      <alignment horizontal="center" vertical="center"/>
    </xf>
    <xf numFmtId="0" fontId="2" fillId="35" borderId="9" xfId="0" applyFont="1" applyFill="1" applyBorder="1" applyAlignment="1">
      <alignment vertical="center"/>
    </xf>
    <xf numFmtId="0" fontId="2" fillId="35" borderId="9" xfId="0" applyFont="1" applyFill="1" applyBorder="1" applyAlignment="1">
      <alignment/>
    </xf>
    <xf numFmtId="0" fontId="78" fillId="35" borderId="9" xfId="0" applyFont="1" applyFill="1" applyBorder="1" applyAlignment="1">
      <alignment horizontal="right"/>
    </xf>
    <xf numFmtId="0" fontId="74" fillId="0" borderId="0" xfId="0" applyFont="1" applyAlignment="1">
      <alignment wrapText="1"/>
    </xf>
    <xf numFmtId="0" fontId="2" fillId="35" borderId="0" xfId="0" applyFont="1" applyFill="1" applyAlignment="1">
      <alignment/>
    </xf>
    <xf numFmtId="0" fontId="78" fillId="35" borderId="0" xfId="0" applyFont="1" applyFill="1" applyAlignment="1">
      <alignment/>
    </xf>
    <xf numFmtId="0" fontId="74" fillId="35" borderId="0" xfId="0" applyFont="1" applyFill="1" applyBorder="1" applyAlignment="1">
      <alignment horizontal="center"/>
    </xf>
    <xf numFmtId="0" fontId="79" fillId="0" borderId="0" xfId="0" applyFont="1" applyAlignment="1">
      <alignment wrapText="1"/>
    </xf>
    <xf numFmtId="0" fontId="80" fillId="0" borderId="0" xfId="0" applyFont="1" applyAlignment="1">
      <alignment/>
    </xf>
    <xf numFmtId="0" fontId="81" fillId="35" borderId="0" xfId="0" applyFont="1" applyFill="1" applyAlignment="1">
      <alignment/>
    </xf>
    <xf numFmtId="0" fontId="76" fillId="35" borderId="0" xfId="0" applyFont="1" applyFill="1" applyBorder="1" applyAlignment="1">
      <alignment/>
    </xf>
    <xf numFmtId="0" fontId="2" fillId="35" borderId="9" xfId="0" applyFont="1" applyFill="1" applyBorder="1" applyAlignment="1">
      <alignment horizontal="center" vertical="center"/>
    </xf>
    <xf numFmtId="0" fontId="80" fillId="0" borderId="0" xfId="0" applyFont="1" applyAlignment="1">
      <alignment wrapText="1"/>
    </xf>
    <xf numFmtId="0" fontId="7" fillId="0" borderId="9" xfId="0" applyFont="1" applyBorder="1" applyAlignment="1">
      <alignment horizontal="lef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left" vertical="center"/>
    </xf>
    <xf numFmtId="4" fontId="4" fillId="0" borderId="2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81" fontId="82" fillId="0" borderId="0" xfId="0" applyNumberFormat="1" applyFont="1" applyAlignment="1">
      <alignment horizontal="center" wrapText="1"/>
    </xf>
    <xf numFmtId="0" fontId="71" fillId="0" borderId="0" xfId="0" applyFont="1" applyAlignment="1">
      <alignment horizontal="right"/>
    </xf>
    <xf numFmtId="0" fontId="71" fillId="0" borderId="9" xfId="0" applyFont="1" applyBorder="1" applyAlignment="1">
      <alignment horizontal="center" wrapText="1"/>
    </xf>
    <xf numFmtId="0" fontId="83" fillId="35" borderId="0" xfId="0" applyFont="1" applyFill="1" applyAlignment="1">
      <alignment horizontal="center" wrapText="1"/>
    </xf>
    <xf numFmtId="0" fontId="78" fillId="35" borderId="0" xfId="0" applyFont="1" applyFill="1" applyAlignment="1">
      <alignment/>
    </xf>
    <xf numFmtId="0" fontId="84" fillId="35" borderId="0" xfId="0" applyFont="1" applyFill="1" applyAlignment="1">
      <alignment/>
    </xf>
    <xf numFmtId="0" fontId="73" fillId="35" borderId="0" xfId="0" applyFont="1" applyFill="1" applyBorder="1" applyAlignment="1">
      <alignment/>
    </xf>
    <xf numFmtId="0" fontId="73" fillId="35" borderId="0" xfId="0" applyFont="1" applyFill="1" applyBorder="1" applyAlignment="1">
      <alignment horizontal="right"/>
    </xf>
    <xf numFmtId="0" fontId="2" fillId="35" borderId="0" xfId="0" applyFont="1" applyFill="1" applyBorder="1" applyAlignment="1">
      <alignment/>
    </xf>
    <xf numFmtId="0" fontId="78" fillId="35" borderId="9" xfId="0" applyFont="1" applyFill="1" applyBorder="1" applyAlignment="1">
      <alignment horizontal="center" vertical="center"/>
    </xf>
    <xf numFmtId="0" fontId="78" fillId="35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84" fillId="35" borderId="9" xfId="0" applyFont="1" applyFill="1" applyBorder="1" applyAlignment="1">
      <alignment/>
    </xf>
    <xf numFmtId="0" fontId="2" fillId="35" borderId="9" xfId="0" applyFont="1" applyFill="1" applyBorder="1" applyAlignment="1">
      <alignment/>
    </xf>
    <xf numFmtId="0" fontId="4" fillId="0" borderId="23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78" fillId="35" borderId="9" xfId="0" applyFont="1" applyFill="1" applyBorder="1" applyAlignment="1">
      <alignment horizontal="right"/>
    </xf>
    <xf numFmtId="0" fontId="4" fillId="0" borderId="11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81" fillId="35" borderId="0" xfId="0" applyFont="1" applyFill="1" applyBorder="1" applyAlignment="1">
      <alignment/>
    </xf>
    <xf numFmtId="0" fontId="79" fillId="0" borderId="0" xfId="0" applyFont="1" applyAlignment="1">
      <alignment wrapText="1"/>
    </xf>
    <xf numFmtId="0" fontId="85" fillId="35" borderId="9" xfId="0" applyFont="1" applyFill="1" applyBorder="1" applyAlignment="1">
      <alignment horizontal="center" vertical="center" wrapText="1"/>
    </xf>
    <xf numFmtId="0" fontId="78" fillId="35" borderId="9" xfId="0" applyFont="1" applyFill="1" applyBorder="1" applyAlignment="1">
      <alignment vertical="center"/>
    </xf>
    <xf numFmtId="0" fontId="76" fillId="35" borderId="9" xfId="0" applyFont="1" applyFill="1" applyBorder="1" applyAlignment="1">
      <alignment horizontal="center" vertical="center" wrapText="1"/>
    </xf>
    <xf numFmtId="0" fontId="78" fillId="35" borderId="9" xfId="0" applyFont="1" applyFill="1" applyBorder="1" applyAlignment="1">
      <alignment horizontal="right" vertical="center"/>
    </xf>
    <xf numFmtId="0" fontId="76" fillId="35" borderId="9" xfId="0" applyFont="1" applyFill="1" applyBorder="1" applyAlignment="1">
      <alignment horizontal="right"/>
    </xf>
    <xf numFmtId="0" fontId="78" fillId="35" borderId="9" xfId="0" applyFont="1" applyFill="1" applyBorder="1" applyAlignment="1">
      <alignment/>
    </xf>
    <xf numFmtId="179" fontId="76" fillId="35" borderId="9" xfId="0" applyNumberFormat="1" applyFont="1" applyFill="1" applyBorder="1" applyAlignment="1">
      <alignment horizontal="right"/>
    </xf>
    <xf numFmtId="0" fontId="78" fillId="35" borderId="0" xfId="0" applyFont="1" applyFill="1" applyBorder="1" applyAlignment="1">
      <alignment/>
    </xf>
    <xf numFmtId="0" fontId="74" fillId="0" borderId="0" xfId="0" applyFont="1" applyAlignment="1">
      <alignment wrapText="1"/>
    </xf>
    <xf numFmtId="0" fontId="78" fillId="35" borderId="26" xfId="0" applyFont="1" applyFill="1" applyBorder="1" applyAlignment="1">
      <alignment horizontal="center" vertical="center" wrapText="1"/>
    </xf>
    <xf numFmtId="0" fontId="78" fillId="35" borderId="27" xfId="0" applyFont="1" applyFill="1" applyBorder="1" applyAlignment="1">
      <alignment horizontal="center" vertical="center" wrapText="1"/>
    </xf>
    <xf numFmtId="0" fontId="78" fillId="35" borderId="28" xfId="0" applyFont="1" applyFill="1" applyBorder="1" applyAlignment="1">
      <alignment horizontal="center" vertical="center" wrapText="1"/>
    </xf>
    <xf numFmtId="0" fontId="78" fillId="35" borderId="0" xfId="0" applyFont="1" applyFill="1" applyBorder="1" applyAlignment="1">
      <alignment horizontal="center" vertical="center" wrapText="1"/>
    </xf>
    <xf numFmtId="0" fontId="78" fillId="35" borderId="29" xfId="0" applyFont="1" applyFill="1" applyBorder="1" applyAlignment="1">
      <alignment horizontal="center" vertical="center" wrapText="1"/>
    </xf>
    <xf numFmtId="0" fontId="78" fillId="35" borderId="30" xfId="0" applyFont="1" applyFill="1" applyBorder="1" applyAlignment="1">
      <alignment horizontal="center" vertical="center" wrapText="1"/>
    </xf>
    <xf numFmtId="0" fontId="86" fillId="35" borderId="0" xfId="0" applyFont="1" applyFill="1" applyAlignment="1">
      <alignment horizontal="center" wrapText="1"/>
    </xf>
    <xf numFmtId="0" fontId="87" fillId="0" borderId="0" xfId="0" applyFont="1" applyAlignment="1">
      <alignment horizontal="justify" wrapText="1"/>
    </xf>
    <xf numFmtId="0" fontId="87" fillId="0" borderId="0" xfId="0" applyFont="1" applyAlignment="1">
      <alignment horizontal="center" wrapText="1"/>
    </xf>
    <xf numFmtId="0" fontId="88" fillId="0" borderId="0" xfId="0" applyFont="1" applyBorder="1" applyAlignment="1">
      <alignment horizontal="right" wrapText="1"/>
    </xf>
    <xf numFmtId="0" fontId="77" fillId="33" borderId="9" xfId="0" applyFont="1" applyFill="1" applyBorder="1" applyAlignment="1">
      <alignment horizontal="center" wrapText="1"/>
    </xf>
    <xf numFmtId="0" fontId="82" fillId="0" borderId="0" xfId="0" applyFont="1" applyAlignment="1">
      <alignment horizontal="center" wrapText="1"/>
    </xf>
    <xf numFmtId="0" fontId="71" fillId="0" borderId="9" xfId="0" applyFont="1" applyBorder="1" applyAlignment="1">
      <alignment wrapText="1"/>
    </xf>
    <xf numFmtId="0" fontId="89" fillId="0" borderId="0" xfId="0" applyFont="1" applyAlignment="1">
      <alignment horizontal="center" wrapText="1"/>
    </xf>
    <xf numFmtId="0" fontId="71" fillId="0" borderId="0" xfId="0" applyFont="1" applyBorder="1" applyAlignment="1">
      <alignment horizontal="right"/>
    </xf>
    <xf numFmtId="0" fontId="90" fillId="0" borderId="0" xfId="0" applyFont="1" applyAlignment="1">
      <alignment horizontal="center" wrapText="1"/>
    </xf>
    <xf numFmtId="0" fontId="91" fillId="0" borderId="0" xfId="0" applyFont="1" applyAlignment="1">
      <alignment horizontal="center" wrapText="1"/>
    </xf>
    <xf numFmtId="0" fontId="91" fillId="0" borderId="0" xfId="0" applyFont="1" applyBorder="1" applyAlignment="1">
      <alignment horizontal="justify" wrapText="1"/>
    </xf>
    <xf numFmtId="0" fontId="74" fillId="33" borderId="9" xfId="0" applyFont="1" applyFill="1" applyBorder="1" applyAlignment="1">
      <alignment horizontal="center" wrapText="1"/>
    </xf>
    <xf numFmtId="0" fontId="74" fillId="33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left" wrapText="1"/>
    </xf>
    <xf numFmtId="0" fontId="73" fillId="33" borderId="9" xfId="0" applyFont="1" applyFill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30" xfId="0" applyFont="1" applyBorder="1" applyAlignment="1">
      <alignment horizontal="righ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4">
      <selection activeCell="C11" sqref="C11"/>
    </sheetView>
  </sheetViews>
  <sheetFormatPr defaultColWidth="9.140625" defaultRowHeight="12.75"/>
  <cols>
    <col min="1" max="1" width="43.57421875" style="0" customWidth="1"/>
    <col min="2" max="2" width="13.7109375" style="0" customWidth="1"/>
    <col min="3" max="3" width="23.00390625" style="0" customWidth="1"/>
    <col min="4" max="4" width="9.7109375" style="0" customWidth="1"/>
  </cols>
  <sheetData>
    <row r="1" ht="39" customHeight="1"/>
    <row r="2" spans="1:3" ht="27">
      <c r="A2" s="72" t="s">
        <v>0</v>
      </c>
      <c r="B2" s="72"/>
      <c r="C2" s="72"/>
    </row>
    <row r="3" ht="12.75">
      <c r="C3" s="63" t="s">
        <v>1</v>
      </c>
    </row>
    <row r="4" spans="1:3" ht="12.75">
      <c r="A4" s="64" t="s">
        <v>2</v>
      </c>
      <c r="C4" s="63" t="s">
        <v>3</v>
      </c>
    </row>
    <row r="5" spans="1:3" ht="30" customHeight="1">
      <c r="A5" s="65" t="s">
        <v>4</v>
      </c>
      <c r="B5" s="66" t="s">
        <v>5</v>
      </c>
      <c r="C5" s="66" t="s">
        <v>6</v>
      </c>
    </row>
    <row r="6" spans="1:3" ht="19.5" customHeight="1">
      <c r="A6" s="67" t="s">
        <v>7</v>
      </c>
      <c r="B6" s="68" t="s">
        <v>8</v>
      </c>
      <c r="C6" s="68" t="s">
        <v>9</v>
      </c>
    </row>
    <row r="7" spans="1:3" ht="19.5" customHeight="1">
      <c r="A7" s="69" t="s">
        <v>10</v>
      </c>
      <c r="B7" s="68" t="s">
        <v>9</v>
      </c>
      <c r="C7" s="18">
        <v>416632.09</v>
      </c>
    </row>
    <row r="8" spans="1:3" ht="19.5" customHeight="1">
      <c r="A8" s="69" t="s">
        <v>11</v>
      </c>
      <c r="B8" s="68" t="s">
        <v>12</v>
      </c>
      <c r="C8" s="18">
        <v>416632.09</v>
      </c>
    </row>
    <row r="9" spans="1:3" ht="19.5" customHeight="1">
      <c r="A9" s="69" t="s">
        <v>13</v>
      </c>
      <c r="B9" s="68" t="s">
        <v>14</v>
      </c>
      <c r="C9" s="18">
        <v>3659311.24</v>
      </c>
    </row>
    <row r="10" spans="1:3" ht="19.5" customHeight="1">
      <c r="A10" s="69" t="s">
        <v>15</v>
      </c>
      <c r="B10" s="68" t="s">
        <v>16</v>
      </c>
      <c r="C10" s="39">
        <v>2907420.49</v>
      </c>
    </row>
    <row r="11" spans="1:3" ht="19.5" customHeight="1">
      <c r="A11" s="69" t="s">
        <v>17</v>
      </c>
      <c r="B11" s="68" t="s">
        <v>18</v>
      </c>
      <c r="C11" s="70"/>
    </row>
    <row r="12" spans="1:3" ht="19.5" customHeight="1">
      <c r="A12" s="69" t="s">
        <v>19</v>
      </c>
      <c r="B12" s="68" t="s">
        <v>20</v>
      </c>
      <c r="C12" s="70"/>
    </row>
    <row r="13" spans="1:3" ht="19.5" customHeight="1">
      <c r="A13" s="69" t="s">
        <v>21</v>
      </c>
      <c r="B13" s="68" t="s">
        <v>22</v>
      </c>
      <c r="C13" s="70"/>
    </row>
    <row r="14" spans="1:3" ht="19.5" customHeight="1">
      <c r="A14" s="69" t="s">
        <v>23</v>
      </c>
      <c r="B14" s="68" t="s">
        <v>24</v>
      </c>
      <c r="C14" s="70"/>
    </row>
    <row r="15" spans="1:3" ht="19.5" customHeight="1">
      <c r="A15" s="69" t="s">
        <v>25</v>
      </c>
      <c r="B15" s="68" t="s">
        <v>26</v>
      </c>
      <c r="C15" s="70"/>
    </row>
    <row r="16" spans="1:3" ht="19.5" customHeight="1">
      <c r="A16" s="69" t="s">
        <v>27</v>
      </c>
      <c r="B16" s="68" t="s">
        <v>28</v>
      </c>
      <c r="C16" s="70">
        <f>C7+C9-C10</f>
        <v>1168522.8399999999</v>
      </c>
    </row>
    <row r="17" spans="1:3" ht="19.5" customHeight="1">
      <c r="A17" s="69" t="s">
        <v>11</v>
      </c>
      <c r="B17" s="68" t="s">
        <v>29</v>
      </c>
      <c r="C17" s="39">
        <v>1168522.84</v>
      </c>
    </row>
    <row r="19" ht="12.75">
      <c r="B19" s="71" t="s">
        <v>30</v>
      </c>
    </row>
  </sheetData>
  <sheetProtection/>
  <mergeCells count="1">
    <mergeCell ref="A2:C2"/>
  </mergeCells>
  <printOptions/>
  <pageMargins left="0.94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20" sqref="D20"/>
    </sheetView>
  </sheetViews>
  <sheetFormatPr defaultColWidth="9.140625" defaultRowHeight="12.75"/>
  <cols>
    <col min="1" max="1" width="17.00390625" style="0" customWidth="1"/>
    <col min="2" max="2" width="6.8515625" style="0" customWidth="1"/>
    <col min="3" max="3" width="14.57421875" style="0" customWidth="1"/>
    <col min="4" max="4" width="30.7109375" style="0" customWidth="1"/>
    <col min="5" max="5" width="5.140625" style="0" customWidth="1"/>
    <col min="6" max="6" width="15.28125" style="0" customWidth="1"/>
  </cols>
  <sheetData>
    <row r="1" spans="1:6" ht="54.75" customHeight="1">
      <c r="A1" s="73" t="s">
        <v>31</v>
      </c>
      <c r="B1" s="73"/>
      <c r="C1" s="73"/>
      <c r="D1" s="73"/>
      <c r="E1" s="73"/>
      <c r="F1" s="73"/>
    </row>
    <row r="2" spans="1:6" ht="19.5" customHeight="1">
      <c r="A2" s="74" t="s">
        <v>32</v>
      </c>
      <c r="B2" s="74"/>
      <c r="C2" s="74"/>
      <c r="D2" s="74"/>
      <c r="E2" s="74"/>
      <c r="F2" s="74"/>
    </row>
    <row r="3" ht="19.5" customHeight="1">
      <c r="A3" s="19"/>
    </row>
    <row r="4" spans="1:6" ht="19.5" customHeight="1">
      <c r="A4" s="75" t="s">
        <v>33</v>
      </c>
      <c r="B4" s="75"/>
      <c r="C4" s="75"/>
      <c r="D4" s="75" t="s">
        <v>34</v>
      </c>
      <c r="E4" s="75"/>
      <c r="F4" s="75"/>
    </row>
    <row r="5" spans="1:6" ht="19.5" customHeight="1">
      <c r="A5" s="12" t="s">
        <v>35</v>
      </c>
      <c r="B5" s="12" t="s">
        <v>5</v>
      </c>
      <c r="C5" s="12" t="s">
        <v>36</v>
      </c>
      <c r="D5" s="12" t="s">
        <v>35</v>
      </c>
      <c r="E5" s="12" t="s">
        <v>5</v>
      </c>
      <c r="F5" s="12" t="s">
        <v>36</v>
      </c>
    </row>
    <row r="6" spans="1:6" ht="19.5" customHeight="1">
      <c r="A6" s="16" t="s">
        <v>37</v>
      </c>
      <c r="B6" s="16">
        <v>1</v>
      </c>
      <c r="C6" s="18">
        <v>3649593.4</v>
      </c>
      <c r="D6" s="16" t="s">
        <v>38</v>
      </c>
      <c r="E6" s="16">
        <v>28</v>
      </c>
      <c r="F6" s="18">
        <v>332495.15</v>
      </c>
    </row>
    <row r="7" spans="1:6" ht="19.5" customHeight="1">
      <c r="A7" s="16" t="s">
        <v>39</v>
      </c>
      <c r="B7" s="16">
        <v>2</v>
      </c>
      <c r="C7" s="16"/>
      <c r="D7" s="16" t="s">
        <v>40</v>
      </c>
      <c r="E7" s="16">
        <v>29</v>
      </c>
      <c r="F7" s="16"/>
    </row>
    <row r="8" spans="1:6" ht="19.5" customHeight="1">
      <c r="A8" s="16" t="s">
        <v>41</v>
      </c>
      <c r="B8" s="16">
        <v>3</v>
      </c>
      <c r="C8" s="16"/>
      <c r="D8" s="16" t="s">
        <v>42</v>
      </c>
      <c r="E8" s="16">
        <v>30</v>
      </c>
      <c r="F8" s="16"/>
    </row>
    <row r="9" spans="1:6" ht="19.5" customHeight="1">
      <c r="A9" s="16" t="s">
        <v>43</v>
      </c>
      <c r="B9" s="16">
        <v>4</v>
      </c>
      <c r="C9" s="16"/>
      <c r="D9" s="16" t="s">
        <v>44</v>
      </c>
      <c r="E9" s="16">
        <v>31</v>
      </c>
      <c r="F9" s="16"/>
    </row>
    <row r="10" spans="1:6" ht="19.5" customHeight="1">
      <c r="A10" s="16" t="s">
        <v>45</v>
      </c>
      <c r="B10" s="16">
        <v>5</v>
      </c>
      <c r="C10" s="16"/>
      <c r="D10" s="16" t="s">
        <v>46</v>
      </c>
      <c r="E10" s="16">
        <v>32</v>
      </c>
      <c r="F10" s="16"/>
    </row>
    <row r="11" spans="1:6" ht="19.5" customHeight="1">
      <c r="A11" s="16" t="s">
        <v>47</v>
      </c>
      <c r="B11" s="16">
        <v>6</v>
      </c>
      <c r="C11" s="18">
        <v>9717.84</v>
      </c>
      <c r="D11" s="16" t="s">
        <v>48</v>
      </c>
      <c r="E11" s="16">
        <v>33</v>
      </c>
      <c r="F11" s="16"/>
    </row>
    <row r="12" spans="1:6" ht="19.5" customHeight="1">
      <c r="A12" s="62"/>
      <c r="B12" s="16">
        <v>7</v>
      </c>
      <c r="C12" s="62"/>
      <c r="D12" s="16" t="s">
        <v>49</v>
      </c>
      <c r="E12" s="16">
        <v>34</v>
      </c>
      <c r="F12" s="18">
        <v>9942.08</v>
      </c>
    </row>
    <row r="13" spans="1:6" ht="19.5" customHeight="1">
      <c r="A13" s="62"/>
      <c r="B13" s="16">
        <v>8</v>
      </c>
      <c r="C13" s="62"/>
      <c r="D13" s="16" t="s">
        <v>50</v>
      </c>
      <c r="E13" s="16">
        <v>35</v>
      </c>
      <c r="F13" s="18">
        <v>816923.04</v>
      </c>
    </row>
    <row r="14" spans="1:6" ht="19.5" customHeight="1">
      <c r="A14" s="62"/>
      <c r="B14" s="16">
        <v>9</v>
      </c>
      <c r="C14" s="62"/>
      <c r="D14" s="16" t="s">
        <v>51</v>
      </c>
      <c r="E14" s="16">
        <v>36</v>
      </c>
      <c r="F14" s="18">
        <v>37024</v>
      </c>
    </row>
    <row r="15" spans="1:6" ht="19.5" customHeight="1">
      <c r="A15" s="62"/>
      <c r="B15" s="16">
        <v>10</v>
      </c>
      <c r="C15" s="62"/>
      <c r="D15" s="16" t="s">
        <v>52</v>
      </c>
      <c r="E15" s="16">
        <v>37</v>
      </c>
      <c r="F15" s="16"/>
    </row>
    <row r="16" spans="1:6" ht="19.5" customHeight="1">
      <c r="A16" s="62"/>
      <c r="B16" s="16">
        <v>11</v>
      </c>
      <c r="C16" s="62"/>
      <c r="D16" s="16" t="s">
        <v>53</v>
      </c>
      <c r="E16" s="16">
        <v>38</v>
      </c>
      <c r="F16" s="18">
        <v>1646565.22</v>
      </c>
    </row>
    <row r="17" spans="1:6" ht="19.5" customHeight="1">
      <c r="A17" s="62"/>
      <c r="B17" s="16">
        <v>12</v>
      </c>
      <c r="C17" s="62"/>
      <c r="D17" s="16" t="s">
        <v>54</v>
      </c>
      <c r="E17" s="16">
        <v>39</v>
      </c>
      <c r="F17" s="18">
        <v>57071</v>
      </c>
    </row>
    <row r="18" spans="1:6" ht="19.5" customHeight="1">
      <c r="A18" s="62"/>
      <c r="B18" s="16">
        <v>13</v>
      </c>
      <c r="C18" s="62"/>
      <c r="D18" s="16" t="s">
        <v>55</v>
      </c>
      <c r="E18" s="16">
        <v>40</v>
      </c>
      <c r="F18" s="16"/>
    </row>
    <row r="19" spans="1:6" ht="19.5" customHeight="1">
      <c r="A19" s="62"/>
      <c r="B19" s="16">
        <v>14</v>
      </c>
      <c r="C19" s="62"/>
      <c r="D19" s="16" t="s">
        <v>56</v>
      </c>
      <c r="E19" s="16">
        <v>41</v>
      </c>
      <c r="F19" s="16"/>
    </row>
    <row r="20" spans="1:6" ht="19.5" customHeight="1">
      <c r="A20" s="62"/>
      <c r="B20" s="16">
        <v>15</v>
      </c>
      <c r="C20" s="62"/>
      <c r="D20" s="16" t="s">
        <v>57</v>
      </c>
      <c r="E20" s="16">
        <v>42</v>
      </c>
      <c r="F20" s="16"/>
    </row>
    <row r="21" spans="1:6" ht="19.5" customHeight="1">
      <c r="A21" s="62"/>
      <c r="B21" s="16">
        <v>16</v>
      </c>
      <c r="C21" s="62"/>
      <c r="D21" s="16" t="s">
        <v>58</v>
      </c>
      <c r="E21" s="16">
        <v>43</v>
      </c>
      <c r="F21" s="16"/>
    </row>
    <row r="22" spans="1:6" ht="19.5" customHeight="1">
      <c r="A22" s="62"/>
      <c r="B22" s="16">
        <v>17</v>
      </c>
      <c r="C22" s="62"/>
      <c r="D22" s="16" t="s">
        <v>59</v>
      </c>
      <c r="E22" s="16">
        <v>44</v>
      </c>
      <c r="F22" s="16"/>
    </row>
    <row r="23" spans="1:6" ht="19.5" customHeight="1">
      <c r="A23" s="62"/>
      <c r="B23" s="16">
        <v>18</v>
      </c>
      <c r="C23" s="62"/>
      <c r="D23" s="16" t="s">
        <v>60</v>
      </c>
      <c r="E23" s="16">
        <v>45</v>
      </c>
      <c r="F23" s="16"/>
    </row>
    <row r="24" spans="1:6" ht="19.5" customHeight="1">
      <c r="A24" s="62"/>
      <c r="B24" s="16">
        <v>19</v>
      </c>
      <c r="C24" s="62"/>
      <c r="D24" s="16" t="s">
        <v>61</v>
      </c>
      <c r="E24" s="16">
        <v>46</v>
      </c>
      <c r="F24" s="16"/>
    </row>
    <row r="25" spans="1:6" ht="19.5" customHeight="1">
      <c r="A25" s="62"/>
      <c r="B25" s="16">
        <v>20</v>
      </c>
      <c r="C25" s="62"/>
      <c r="D25" s="16" t="s">
        <v>62</v>
      </c>
      <c r="E25" s="16">
        <v>47</v>
      </c>
      <c r="F25" s="16"/>
    </row>
    <row r="26" spans="1:6" ht="19.5" customHeight="1">
      <c r="A26" s="62"/>
      <c r="B26" s="16">
        <v>21</v>
      </c>
      <c r="C26" s="62"/>
      <c r="D26" s="16" t="s">
        <v>63</v>
      </c>
      <c r="E26" s="16">
        <v>48</v>
      </c>
      <c r="F26" s="18"/>
    </row>
    <row r="27" spans="1:6" ht="19.5" customHeight="1">
      <c r="A27" s="62"/>
      <c r="B27" s="16">
        <v>22</v>
      </c>
      <c r="C27" s="62"/>
      <c r="D27" s="16" t="s">
        <v>64</v>
      </c>
      <c r="E27" s="16">
        <v>49</v>
      </c>
      <c r="F27" s="18">
        <v>7400</v>
      </c>
    </row>
    <row r="28" spans="1:6" ht="19.5" customHeight="1">
      <c r="A28" s="62"/>
      <c r="B28" s="16">
        <v>23</v>
      </c>
      <c r="C28" s="62"/>
      <c r="D28" s="62"/>
      <c r="E28" s="16">
        <v>50</v>
      </c>
      <c r="F28" s="62"/>
    </row>
    <row r="29" spans="1:6" ht="19.5" customHeight="1">
      <c r="A29" s="15" t="s">
        <v>65</v>
      </c>
      <c r="B29" s="16">
        <v>24</v>
      </c>
      <c r="C29" s="16">
        <f>SUM(C6:C28)</f>
        <v>3659311.2399999998</v>
      </c>
      <c r="D29" s="15" t="s">
        <v>66</v>
      </c>
      <c r="E29" s="16">
        <v>51</v>
      </c>
      <c r="F29" s="16">
        <f>SUM(F6:F28)</f>
        <v>2907420.49</v>
      </c>
    </row>
    <row r="30" spans="1:6" ht="19.5" customHeight="1">
      <c r="A30" s="16" t="s">
        <v>67</v>
      </c>
      <c r="B30" s="16">
        <v>25</v>
      </c>
      <c r="C30" s="16"/>
      <c r="D30" s="16" t="s">
        <v>68</v>
      </c>
      <c r="E30" s="16">
        <v>52</v>
      </c>
      <c r="F30" s="16"/>
    </row>
    <row r="31" spans="1:6" ht="19.5" customHeight="1">
      <c r="A31" s="16" t="s">
        <v>69</v>
      </c>
      <c r="B31" s="16">
        <v>26</v>
      </c>
      <c r="C31" s="18">
        <v>416632.09</v>
      </c>
      <c r="D31" s="16" t="s">
        <v>70</v>
      </c>
      <c r="E31" s="16">
        <v>53</v>
      </c>
      <c r="F31" s="39">
        <v>1168522.84</v>
      </c>
    </row>
    <row r="32" spans="1:6" ht="19.5" customHeight="1">
      <c r="A32" s="15" t="s">
        <v>71</v>
      </c>
      <c r="B32" s="16">
        <v>27</v>
      </c>
      <c r="C32" s="16">
        <f>C31+C29</f>
        <v>4075943.3299999996</v>
      </c>
      <c r="D32" s="15" t="s">
        <v>71</v>
      </c>
      <c r="E32" s="16">
        <v>54</v>
      </c>
      <c r="F32" s="16">
        <f>F31+F29</f>
        <v>4075943.33</v>
      </c>
    </row>
    <row r="33" ht="19.5" customHeight="1">
      <c r="A33" s="19"/>
    </row>
  </sheetData>
  <sheetProtection/>
  <mergeCells count="4">
    <mergeCell ref="A1:F1"/>
    <mergeCell ref="A2:F2"/>
    <mergeCell ref="A4:C4"/>
    <mergeCell ref="D4:F4"/>
  </mergeCells>
  <printOptions/>
  <pageMargins left="0.1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2" max="2" width="2.7109375" style="0" customWidth="1"/>
    <col min="3" max="3" width="9.140625" style="0" hidden="1" customWidth="1"/>
    <col min="6" max="6" width="0.2890625" style="0" customWidth="1"/>
    <col min="7" max="8" width="12.421875" style="0" customWidth="1"/>
    <col min="12" max="12" width="7.57421875" style="0" customWidth="1"/>
    <col min="14" max="14" width="9.140625" style="0" hidden="1" customWidth="1"/>
  </cols>
  <sheetData>
    <row r="1" spans="1:15" ht="51.75" customHeight="1">
      <c r="A1" s="76" t="s">
        <v>72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0"/>
    </row>
    <row r="2" spans="1:15" ht="14.25">
      <c r="A2" s="53"/>
      <c r="B2" s="54"/>
      <c r="C2" s="77"/>
      <c r="D2" s="77"/>
      <c r="E2" s="78"/>
      <c r="F2" s="78"/>
      <c r="G2" s="78"/>
      <c r="H2" s="53"/>
      <c r="I2" s="54"/>
      <c r="J2" s="77"/>
      <c r="K2" s="77"/>
      <c r="L2" s="77"/>
      <c r="M2" s="54"/>
      <c r="N2" s="58"/>
      <c r="O2" s="56"/>
    </row>
    <row r="3" spans="1:15" ht="15">
      <c r="A3" s="79" t="s">
        <v>73</v>
      </c>
      <c r="B3" s="79"/>
      <c r="C3" s="79"/>
      <c r="D3" s="79"/>
      <c r="E3" s="79"/>
      <c r="F3" s="79"/>
      <c r="G3" s="79"/>
      <c r="H3" s="55" t="s">
        <v>74</v>
      </c>
      <c r="I3" s="59"/>
      <c r="J3" s="80" t="s">
        <v>75</v>
      </c>
      <c r="K3" s="80"/>
      <c r="L3" s="80"/>
      <c r="M3" s="81"/>
      <c r="N3" s="81"/>
      <c r="O3" s="56"/>
    </row>
    <row r="4" spans="1:15" ht="12.75">
      <c r="A4" s="82" t="s">
        <v>76</v>
      </c>
      <c r="B4" s="82"/>
      <c r="C4" s="82"/>
      <c r="D4" s="82"/>
      <c r="E4" s="82"/>
      <c r="F4" s="82"/>
      <c r="G4" s="83" t="s">
        <v>65</v>
      </c>
      <c r="H4" s="83" t="s">
        <v>77</v>
      </c>
      <c r="I4" s="98" t="s">
        <v>78</v>
      </c>
      <c r="J4" s="83" t="s">
        <v>79</v>
      </c>
      <c r="K4" s="83" t="s">
        <v>80</v>
      </c>
      <c r="L4" s="98" t="s">
        <v>81</v>
      </c>
      <c r="M4" s="83" t="s">
        <v>82</v>
      </c>
      <c r="N4" s="83"/>
      <c r="O4" s="56"/>
    </row>
    <row r="5" spans="1:15" ht="12.75">
      <c r="A5" s="83" t="s">
        <v>83</v>
      </c>
      <c r="B5" s="83"/>
      <c r="C5" s="83"/>
      <c r="D5" s="82" t="s">
        <v>84</v>
      </c>
      <c r="E5" s="82"/>
      <c r="F5" s="82"/>
      <c r="G5" s="83"/>
      <c r="H5" s="83"/>
      <c r="I5" s="98"/>
      <c r="J5" s="83"/>
      <c r="K5" s="83"/>
      <c r="L5" s="98"/>
      <c r="M5" s="83"/>
      <c r="N5" s="83"/>
      <c r="O5" s="56"/>
    </row>
    <row r="6" spans="1:15" ht="12.75">
      <c r="A6" s="83"/>
      <c r="B6" s="83"/>
      <c r="C6" s="83"/>
      <c r="D6" s="82"/>
      <c r="E6" s="82"/>
      <c r="F6" s="82"/>
      <c r="G6" s="83"/>
      <c r="H6" s="83"/>
      <c r="I6" s="98"/>
      <c r="J6" s="83"/>
      <c r="K6" s="83"/>
      <c r="L6" s="98"/>
      <c r="M6" s="83"/>
      <c r="N6" s="83"/>
      <c r="O6" s="56"/>
    </row>
    <row r="7" spans="1:15" ht="12.75">
      <c r="A7" s="83"/>
      <c r="B7" s="83"/>
      <c r="C7" s="83"/>
      <c r="D7" s="82"/>
      <c r="E7" s="82"/>
      <c r="F7" s="82"/>
      <c r="G7" s="83"/>
      <c r="H7" s="83"/>
      <c r="I7" s="98"/>
      <c r="J7" s="83"/>
      <c r="K7" s="83"/>
      <c r="L7" s="98"/>
      <c r="M7" s="83"/>
      <c r="N7" s="83"/>
      <c r="O7" s="56"/>
    </row>
    <row r="8" spans="1:15" ht="12.75">
      <c r="A8" s="83"/>
      <c r="B8" s="83"/>
      <c r="C8" s="83"/>
      <c r="D8" s="82" t="s">
        <v>85</v>
      </c>
      <c r="E8" s="82"/>
      <c r="F8" s="82"/>
      <c r="G8" s="47">
        <v>1</v>
      </c>
      <c r="H8" s="47">
        <v>2</v>
      </c>
      <c r="I8" s="47">
        <v>3</v>
      </c>
      <c r="J8" s="47">
        <v>4</v>
      </c>
      <c r="K8" s="47">
        <v>5</v>
      </c>
      <c r="L8" s="47">
        <v>6</v>
      </c>
      <c r="M8" s="83">
        <v>7</v>
      </c>
      <c r="N8" s="83"/>
      <c r="O8" s="56"/>
    </row>
    <row r="9" spans="1:15" ht="18" customHeight="1">
      <c r="A9" s="83"/>
      <c r="B9" s="83"/>
      <c r="C9" s="83"/>
      <c r="D9" s="82" t="s">
        <v>71</v>
      </c>
      <c r="E9" s="82"/>
      <c r="F9" s="82"/>
      <c r="G9" s="18">
        <v>3659311.24</v>
      </c>
      <c r="H9" s="18">
        <v>3649593.4</v>
      </c>
      <c r="I9" s="48"/>
      <c r="J9" s="60"/>
      <c r="K9" s="48"/>
      <c r="L9" s="48"/>
      <c r="M9" s="84">
        <v>9717.84</v>
      </c>
      <c r="N9" s="84"/>
      <c r="O9" s="56"/>
    </row>
    <row r="10" spans="1:15" ht="24.75" customHeight="1">
      <c r="A10" s="85" t="s">
        <v>86</v>
      </c>
      <c r="B10" s="86"/>
      <c r="C10" s="21" t="s">
        <v>8</v>
      </c>
      <c r="D10" s="87" t="s">
        <v>87</v>
      </c>
      <c r="E10" s="87"/>
      <c r="F10" s="87"/>
      <c r="G10" s="18">
        <v>943700</v>
      </c>
      <c r="H10" s="18">
        <v>943700</v>
      </c>
      <c r="I10" s="51"/>
      <c r="J10" s="51"/>
      <c r="K10" s="51"/>
      <c r="L10" s="51"/>
      <c r="M10" s="88"/>
      <c r="N10" s="88"/>
      <c r="O10" s="56"/>
    </row>
    <row r="11" spans="1:15" ht="24.75" customHeight="1">
      <c r="A11" s="89" t="s">
        <v>88</v>
      </c>
      <c r="B11" s="90"/>
      <c r="C11" s="21" t="s">
        <v>8</v>
      </c>
      <c r="D11" s="87" t="s">
        <v>89</v>
      </c>
      <c r="E11" s="87"/>
      <c r="F11" s="87"/>
      <c r="G11" s="18">
        <v>943700</v>
      </c>
      <c r="H11" s="18">
        <v>943700</v>
      </c>
      <c r="I11" s="51"/>
      <c r="J11" s="51"/>
      <c r="K11" s="51"/>
      <c r="L11" s="51"/>
      <c r="M11" s="88"/>
      <c r="N11" s="88"/>
      <c r="O11" s="56"/>
    </row>
    <row r="12" spans="1:15" ht="24.75" customHeight="1">
      <c r="A12" s="89" t="s">
        <v>90</v>
      </c>
      <c r="B12" s="90"/>
      <c r="C12" s="21" t="s">
        <v>8</v>
      </c>
      <c r="D12" s="87" t="s">
        <v>91</v>
      </c>
      <c r="E12" s="87"/>
      <c r="F12" s="87"/>
      <c r="G12" s="18">
        <v>943700</v>
      </c>
      <c r="H12" s="18">
        <v>943700</v>
      </c>
      <c r="I12" s="51"/>
      <c r="J12" s="51"/>
      <c r="K12" s="51"/>
      <c r="L12" s="51"/>
      <c r="M12" s="91"/>
      <c r="N12" s="91"/>
      <c r="O12" s="56"/>
    </row>
    <row r="13" spans="1:15" ht="24.75" customHeight="1">
      <c r="A13" s="89" t="s">
        <v>92</v>
      </c>
      <c r="B13" s="90"/>
      <c r="C13" s="21" t="s">
        <v>8</v>
      </c>
      <c r="D13" s="87" t="s">
        <v>93</v>
      </c>
      <c r="E13" s="87"/>
      <c r="F13" s="87"/>
      <c r="G13" s="18">
        <v>34942.08</v>
      </c>
      <c r="H13" s="18">
        <v>34942.08</v>
      </c>
      <c r="I13" s="51"/>
      <c r="J13" s="51"/>
      <c r="K13" s="51"/>
      <c r="L13" s="51"/>
      <c r="M13" s="91"/>
      <c r="N13" s="91"/>
      <c r="O13" s="56"/>
    </row>
    <row r="14" spans="1:15" ht="24.75" customHeight="1">
      <c r="A14" s="89" t="s">
        <v>94</v>
      </c>
      <c r="B14" s="90"/>
      <c r="C14" s="21" t="s">
        <v>8</v>
      </c>
      <c r="D14" s="87" t="s">
        <v>95</v>
      </c>
      <c r="E14" s="87"/>
      <c r="F14" s="87"/>
      <c r="G14" s="18">
        <v>34942.08</v>
      </c>
      <c r="H14" s="18">
        <v>34942.08</v>
      </c>
      <c r="I14" s="51"/>
      <c r="J14" s="51"/>
      <c r="K14" s="51"/>
      <c r="L14" s="51"/>
      <c r="M14" s="88"/>
      <c r="N14" s="88"/>
      <c r="O14" s="56"/>
    </row>
    <row r="15" spans="1:15" ht="24.75" customHeight="1">
      <c r="A15" s="89" t="s">
        <v>96</v>
      </c>
      <c r="B15" s="90"/>
      <c r="C15" s="21" t="s">
        <v>8</v>
      </c>
      <c r="D15" s="87" t="s">
        <v>97</v>
      </c>
      <c r="E15" s="87"/>
      <c r="F15" s="87"/>
      <c r="G15" s="18">
        <v>34942.08</v>
      </c>
      <c r="H15" s="18">
        <v>34942.08</v>
      </c>
      <c r="I15" s="51"/>
      <c r="J15" s="51"/>
      <c r="K15" s="51"/>
      <c r="L15" s="51"/>
      <c r="M15" s="91"/>
      <c r="N15" s="91"/>
      <c r="O15" s="56"/>
    </row>
    <row r="16" spans="1:15" ht="24.75" customHeight="1">
      <c r="A16" s="89" t="s">
        <v>98</v>
      </c>
      <c r="B16" s="90"/>
      <c r="C16" s="21" t="s">
        <v>8</v>
      </c>
      <c r="D16" s="87" t="s">
        <v>99</v>
      </c>
      <c r="E16" s="87"/>
      <c r="F16" s="87"/>
      <c r="G16" s="18">
        <v>801416.94</v>
      </c>
      <c r="H16" s="18">
        <v>791699.1</v>
      </c>
      <c r="I16" s="51"/>
      <c r="J16" s="51"/>
      <c r="K16" s="51"/>
      <c r="L16" s="51"/>
      <c r="M16" s="88">
        <v>9717.84</v>
      </c>
      <c r="N16" s="88"/>
      <c r="O16" s="56"/>
    </row>
    <row r="17" spans="1:15" ht="24.75" customHeight="1">
      <c r="A17" s="89" t="s">
        <v>100</v>
      </c>
      <c r="B17" s="90"/>
      <c r="C17" s="21" t="s">
        <v>8</v>
      </c>
      <c r="D17" s="87" t="s">
        <v>101</v>
      </c>
      <c r="E17" s="87"/>
      <c r="F17" s="87"/>
      <c r="G17" s="18">
        <v>801416.94</v>
      </c>
      <c r="H17" s="18">
        <v>791699.1</v>
      </c>
      <c r="I17" s="51"/>
      <c r="J17" s="50"/>
      <c r="K17" s="51"/>
      <c r="L17" s="51"/>
      <c r="M17" s="88">
        <v>9717.84</v>
      </c>
      <c r="N17" s="88"/>
      <c r="O17" s="56"/>
    </row>
    <row r="18" spans="1:15" ht="24.75" customHeight="1">
      <c r="A18" s="89" t="s">
        <v>102</v>
      </c>
      <c r="B18" s="90"/>
      <c r="C18" s="21" t="s">
        <v>8</v>
      </c>
      <c r="D18" s="87" t="s">
        <v>103</v>
      </c>
      <c r="E18" s="87"/>
      <c r="F18" s="87"/>
      <c r="G18" s="18">
        <v>801416.94</v>
      </c>
      <c r="H18" s="18">
        <v>791699.1</v>
      </c>
      <c r="I18" s="51"/>
      <c r="J18" s="51"/>
      <c r="K18" s="51"/>
      <c r="L18" s="51"/>
      <c r="M18" s="88">
        <v>9717.84</v>
      </c>
      <c r="N18" s="88"/>
      <c r="O18" s="56"/>
    </row>
    <row r="19" spans="1:15" ht="24.75" customHeight="1">
      <c r="A19" s="89" t="s">
        <v>104</v>
      </c>
      <c r="B19" s="90"/>
      <c r="C19" s="21" t="s">
        <v>8</v>
      </c>
      <c r="D19" s="87" t="s">
        <v>105</v>
      </c>
      <c r="E19" s="87"/>
      <c r="F19" s="87"/>
      <c r="G19" s="18">
        <v>37024</v>
      </c>
      <c r="H19" s="18">
        <v>37024</v>
      </c>
      <c r="I19" s="51"/>
      <c r="J19" s="51"/>
      <c r="K19" s="51"/>
      <c r="L19" s="51"/>
      <c r="M19" s="91"/>
      <c r="N19" s="91"/>
      <c r="O19" s="56"/>
    </row>
    <row r="20" spans="1:15" ht="24.75" customHeight="1">
      <c r="A20" s="89" t="s">
        <v>106</v>
      </c>
      <c r="B20" s="90"/>
      <c r="C20" s="21" t="s">
        <v>8</v>
      </c>
      <c r="D20" s="87" t="s">
        <v>107</v>
      </c>
      <c r="E20" s="87"/>
      <c r="F20" s="87"/>
      <c r="G20" s="18">
        <v>37024</v>
      </c>
      <c r="H20" s="18">
        <v>37024</v>
      </c>
      <c r="I20" s="51"/>
      <c r="J20" s="51"/>
      <c r="K20" s="51"/>
      <c r="L20" s="51"/>
      <c r="M20" s="91"/>
      <c r="N20" s="91"/>
      <c r="O20" s="56"/>
    </row>
    <row r="21" spans="1:15" ht="24.75" customHeight="1">
      <c r="A21" s="89" t="s">
        <v>108</v>
      </c>
      <c r="B21" s="90"/>
      <c r="C21" s="21" t="s">
        <v>8</v>
      </c>
      <c r="D21" s="87" t="s">
        <v>109</v>
      </c>
      <c r="E21" s="87"/>
      <c r="F21" s="87"/>
      <c r="G21" s="18">
        <v>37024</v>
      </c>
      <c r="H21" s="18">
        <v>37024</v>
      </c>
      <c r="I21" s="51"/>
      <c r="J21" s="51"/>
      <c r="K21" s="51"/>
      <c r="L21" s="51"/>
      <c r="M21" s="91"/>
      <c r="N21" s="91"/>
      <c r="O21" s="56"/>
    </row>
    <row r="22" spans="1:15" ht="24.75" customHeight="1">
      <c r="A22" s="89" t="s">
        <v>110</v>
      </c>
      <c r="B22" s="90"/>
      <c r="C22" s="21" t="s">
        <v>8</v>
      </c>
      <c r="D22" s="87" t="s">
        <v>111</v>
      </c>
      <c r="E22" s="87"/>
      <c r="F22" s="87"/>
      <c r="G22" s="18">
        <v>1777757.22</v>
      </c>
      <c r="H22" s="18">
        <v>1777757.22</v>
      </c>
      <c r="I22" s="51"/>
      <c r="J22" s="51"/>
      <c r="K22" s="51"/>
      <c r="L22" s="51"/>
      <c r="M22" s="91"/>
      <c r="N22" s="91"/>
      <c r="O22" s="56"/>
    </row>
    <row r="23" spans="1:15" ht="24.75" customHeight="1">
      <c r="A23" s="89" t="s">
        <v>112</v>
      </c>
      <c r="B23" s="90"/>
      <c r="C23" s="21" t="s">
        <v>8</v>
      </c>
      <c r="D23" s="87" t="s">
        <v>111</v>
      </c>
      <c r="E23" s="87"/>
      <c r="F23" s="87"/>
      <c r="G23" s="18">
        <v>1777757.22</v>
      </c>
      <c r="H23" s="18">
        <v>1777757.22</v>
      </c>
      <c r="I23" s="51"/>
      <c r="J23" s="51"/>
      <c r="K23" s="51"/>
      <c r="L23" s="51"/>
      <c r="M23" s="51"/>
      <c r="N23" s="51"/>
      <c r="O23" s="56"/>
    </row>
    <row r="24" spans="1:15" ht="24.75" customHeight="1">
      <c r="A24" s="89" t="s">
        <v>113</v>
      </c>
      <c r="B24" s="90"/>
      <c r="C24" s="21" t="s">
        <v>8</v>
      </c>
      <c r="D24" s="87" t="s">
        <v>111</v>
      </c>
      <c r="E24" s="87"/>
      <c r="F24" s="87"/>
      <c r="G24" s="18">
        <v>961500.22</v>
      </c>
      <c r="H24" s="18">
        <v>961500.22</v>
      </c>
      <c r="I24" s="51"/>
      <c r="J24" s="51"/>
      <c r="K24" s="51"/>
      <c r="L24" s="51"/>
      <c r="M24" s="51"/>
      <c r="N24" s="51"/>
      <c r="O24" s="56"/>
    </row>
    <row r="25" spans="1:15" ht="24.75" customHeight="1">
      <c r="A25" s="89" t="s">
        <v>114</v>
      </c>
      <c r="B25" s="90"/>
      <c r="C25" s="21" t="s">
        <v>8</v>
      </c>
      <c r="D25" s="87" t="s">
        <v>111</v>
      </c>
      <c r="E25" s="87"/>
      <c r="F25" s="87"/>
      <c r="G25" s="18">
        <v>816257</v>
      </c>
      <c r="H25" s="18">
        <v>816257</v>
      </c>
      <c r="I25" s="51"/>
      <c r="J25" s="51"/>
      <c r="K25" s="51"/>
      <c r="L25" s="51"/>
      <c r="M25" s="51"/>
      <c r="N25" s="51"/>
      <c r="O25" s="56"/>
    </row>
    <row r="26" spans="1:15" ht="24.75" customHeight="1">
      <c r="A26" s="89" t="s">
        <v>115</v>
      </c>
      <c r="B26" s="90"/>
      <c r="C26" s="21" t="s">
        <v>8</v>
      </c>
      <c r="D26" s="87" t="s">
        <v>111</v>
      </c>
      <c r="E26" s="87"/>
      <c r="F26" s="87"/>
      <c r="G26" s="18">
        <v>57071</v>
      </c>
      <c r="H26" s="18">
        <v>57071</v>
      </c>
      <c r="I26" s="51"/>
      <c r="J26" s="51"/>
      <c r="K26" s="51"/>
      <c r="L26" s="51"/>
      <c r="M26" s="51"/>
      <c r="N26" s="51"/>
      <c r="O26" s="56"/>
    </row>
    <row r="27" spans="1:15" ht="24.75" customHeight="1">
      <c r="A27" s="89" t="s">
        <v>116</v>
      </c>
      <c r="B27" s="90"/>
      <c r="C27" s="21" t="s">
        <v>8</v>
      </c>
      <c r="D27" s="87" t="s">
        <v>111</v>
      </c>
      <c r="E27" s="87"/>
      <c r="F27" s="87"/>
      <c r="G27" s="18">
        <v>57071</v>
      </c>
      <c r="H27" s="18">
        <v>57071</v>
      </c>
      <c r="I27" s="51"/>
      <c r="J27" s="51"/>
      <c r="K27" s="51"/>
      <c r="L27" s="51"/>
      <c r="M27" s="51"/>
      <c r="N27" s="51"/>
      <c r="O27" s="56"/>
    </row>
    <row r="28" spans="1:15" ht="24.75" customHeight="1">
      <c r="A28" s="89" t="s">
        <v>117</v>
      </c>
      <c r="B28" s="90"/>
      <c r="C28" s="21" t="s">
        <v>8</v>
      </c>
      <c r="D28" s="87" t="s">
        <v>111</v>
      </c>
      <c r="E28" s="87"/>
      <c r="F28" s="87"/>
      <c r="G28" s="18">
        <v>57071</v>
      </c>
      <c r="H28" s="18">
        <v>57071</v>
      </c>
      <c r="I28" s="51"/>
      <c r="J28" s="51"/>
      <c r="K28" s="51"/>
      <c r="L28" s="51"/>
      <c r="M28" s="51"/>
      <c r="N28" s="51"/>
      <c r="O28" s="56"/>
    </row>
    <row r="29" spans="1:15" ht="24.75" customHeight="1">
      <c r="A29" s="89" t="s">
        <v>118</v>
      </c>
      <c r="B29" s="90"/>
      <c r="C29" s="21" t="s">
        <v>8</v>
      </c>
      <c r="D29" s="87" t="s">
        <v>119</v>
      </c>
      <c r="E29" s="87"/>
      <c r="F29" s="87"/>
      <c r="G29" s="18">
        <v>7400</v>
      </c>
      <c r="H29" s="18">
        <v>7400</v>
      </c>
      <c r="I29" s="51"/>
      <c r="J29" s="51"/>
      <c r="K29" s="51"/>
      <c r="L29" s="51"/>
      <c r="M29" s="91"/>
      <c r="N29" s="91"/>
      <c r="O29" s="56"/>
    </row>
    <row r="30" spans="1:15" ht="24.75" customHeight="1">
      <c r="A30" s="92" t="s">
        <v>120</v>
      </c>
      <c r="B30" s="93" t="s">
        <v>8</v>
      </c>
      <c r="C30" s="93" t="s">
        <v>8</v>
      </c>
      <c r="D30" s="87" t="s">
        <v>121</v>
      </c>
      <c r="E30" s="87"/>
      <c r="F30" s="87"/>
      <c r="G30" s="18">
        <v>7400</v>
      </c>
      <c r="H30" s="18">
        <v>7400</v>
      </c>
      <c r="I30" s="51"/>
      <c r="J30" s="51"/>
      <c r="K30" s="51"/>
      <c r="L30" s="51"/>
      <c r="M30" s="91"/>
      <c r="N30" s="91"/>
      <c r="O30" s="56"/>
    </row>
    <row r="31" spans="1:15" ht="24.75" customHeight="1">
      <c r="A31" s="94" t="s">
        <v>122</v>
      </c>
      <c r="B31" s="95"/>
      <c r="C31" s="25" t="s">
        <v>8</v>
      </c>
      <c r="D31" s="87" t="s">
        <v>123</v>
      </c>
      <c r="E31" s="87"/>
      <c r="F31" s="87"/>
      <c r="G31" s="26">
        <v>7400</v>
      </c>
      <c r="H31" s="26">
        <v>7400</v>
      </c>
      <c r="I31" s="51"/>
      <c r="J31" s="51"/>
      <c r="K31" s="51"/>
      <c r="L31" s="51"/>
      <c r="M31" s="91"/>
      <c r="N31" s="91"/>
      <c r="O31" s="56"/>
    </row>
    <row r="32" spans="1:15" ht="12.75">
      <c r="A32" s="96" t="s">
        <v>124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56"/>
    </row>
    <row r="33" spans="1:15" ht="15.75">
      <c r="A33" s="56"/>
      <c r="B33" s="56"/>
      <c r="C33" s="56"/>
      <c r="D33" s="56"/>
      <c r="E33" s="56"/>
      <c r="F33" s="97"/>
      <c r="G33" s="97"/>
      <c r="H33" s="56"/>
      <c r="I33" s="56"/>
      <c r="J33" s="56"/>
      <c r="K33" s="56"/>
      <c r="L33" s="56"/>
      <c r="M33" s="56"/>
      <c r="N33" s="56"/>
      <c r="O33" s="61"/>
    </row>
    <row r="34" spans="1:15" ht="14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ht="15.75">
      <c r="A35" s="57"/>
    </row>
  </sheetData>
  <sheetProtection/>
  <mergeCells count="83">
    <mergeCell ref="A5:C9"/>
    <mergeCell ref="D5:F7"/>
    <mergeCell ref="A31:B31"/>
    <mergeCell ref="D31:F31"/>
    <mergeCell ref="M31:N31"/>
    <mergeCell ref="A32:N32"/>
    <mergeCell ref="F33:G33"/>
    <mergeCell ref="G4:G7"/>
    <mergeCell ref="H4:H7"/>
    <mergeCell ref="I4:I7"/>
    <mergeCell ref="J4:J7"/>
    <mergeCell ref="K4:K7"/>
    <mergeCell ref="A29:B29"/>
    <mergeCell ref="D29:F29"/>
    <mergeCell ref="M29:N29"/>
    <mergeCell ref="A30:C30"/>
    <mergeCell ref="D30:F30"/>
    <mergeCell ref="M30:N30"/>
    <mergeCell ref="A26:B26"/>
    <mergeCell ref="D26:F26"/>
    <mergeCell ref="A27:B27"/>
    <mergeCell ref="D27:F27"/>
    <mergeCell ref="A28:B28"/>
    <mergeCell ref="D28:F28"/>
    <mergeCell ref="A23:B23"/>
    <mergeCell ref="D23:F23"/>
    <mergeCell ref="A24:B24"/>
    <mergeCell ref="D24:F24"/>
    <mergeCell ref="A25:B25"/>
    <mergeCell ref="D25:F25"/>
    <mergeCell ref="A21:B21"/>
    <mergeCell ref="D21:F21"/>
    <mergeCell ref="M21:N21"/>
    <mergeCell ref="A22:B22"/>
    <mergeCell ref="D22:F22"/>
    <mergeCell ref="M22:N22"/>
    <mergeCell ref="A19:B19"/>
    <mergeCell ref="D19:F19"/>
    <mergeCell ref="M19:N19"/>
    <mergeCell ref="A20:B20"/>
    <mergeCell ref="D20:F20"/>
    <mergeCell ref="M20:N20"/>
    <mergeCell ref="A17:B17"/>
    <mergeCell ref="D17:F17"/>
    <mergeCell ref="M17:N17"/>
    <mergeCell ref="A18:B18"/>
    <mergeCell ref="D18:F18"/>
    <mergeCell ref="M18:N18"/>
    <mergeCell ref="A15:B15"/>
    <mergeCell ref="D15:F15"/>
    <mergeCell ref="M15:N15"/>
    <mergeCell ref="A16:B16"/>
    <mergeCell ref="D16:F16"/>
    <mergeCell ref="M16:N16"/>
    <mergeCell ref="A13:B13"/>
    <mergeCell ref="D13:F13"/>
    <mergeCell ref="M13:N13"/>
    <mergeCell ref="A14:B14"/>
    <mergeCell ref="D14:F14"/>
    <mergeCell ref="M14:N14"/>
    <mergeCell ref="A11:B11"/>
    <mergeCell ref="D11:F11"/>
    <mergeCell ref="M11:N11"/>
    <mergeCell ref="A12:B12"/>
    <mergeCell ref="D12:F12"/>
    <mergeCell ref="M12:N12"/>
    <mergeCell ref="A4:F4"/>
    <mergeCell ref="D8:F8"/>
    <mergeCell ref="M8:N8"/>
    <mergeCell ref="D9:F9"/>
    <mergeCell ref="M9:N9"/>
    <mergeCell ref="A10:B10"/>
    <mergeCell ref="D10:F10"/>
    <mergeCell ref="M10:N10"/>
    <mergeCell ref="L4:L7"/>
    <mergeCell ref="M4:N7"/>
    <mergeCell ref="A1:N1"/>
    <mergeCell ref="C2:D2"/>
    <mergeCell ref="E2:G2"/>
    <mergeCell ref="J2:L2"/>
    <mergeCell ref="A3:G3"/>
    <mergeCell ref="J3:L3"/>
    <mergeCell ref="M3:N3"/>
  </mergeCells>
  <printOptions/>
  <pageMargins left="0.29" right="0.1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M2"/>
    </sheetView>
  </sheetViews>
  <sheetFormatPr defaultColWidth="9.140625" defaultRowHeight="12.75"/>
  <cols>
    <col min="2" max="2" width="0.9921875" style="0" customWidth="1"/>
    <col min="3" max="3" width="9.140625" style="0" hidden="1" customWidth="1"/>
    <col min="4" max="4" width="11.8515625" style="0" customWidth="1"/>
    <col min="5" max="5" width="13.28125" style="0" customWidth="1"/>
    <col min="6" max="6" width="14.00390625" style="0" customWidth="1"/>
    <col min="7" max="7" width="12.7109375" style="0" customWidth="1"/>
    <col min="8" max="8" width="9.7109375" style="0" customWidth="1"/>
    <col min="9" max="9" width="6.421875" style="0" customWidth="1"/>
    <col min="10" max="10" width="1.28515625" style="0" customWidth="1"/>
    <col min="11" max="11" width="7.8515625" style="0" customWidth="1"/>
    <col min="12" max="12" width="1.8515625" style="0" customWidth="1"/>
    <col min="13" max="13" width="9.140625" style="44" customWidth="1"/>
    <col min="14" max="14" width="2.28125" style="45" hidden="1" customWidth="1"/>
    <col min="15" max="15" width="9.140625" style="45" customWidth="1"/>
  </cols>
  <sheetData>
    <row r="1" spans="1:14" ht="24" customHeight="1">
      <c r="A1" s="113" t="s">
        <v>125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06"/>
    </row>
    <row r="2" spans="1:14" ht="26.2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06"/>
    </row>
    <row r="3" spans="1:14" ht="15">
      <c r="A3" s="79" t="s">
        <v>73</v>
      </c>
      <c r="B3" s="79"/>
      <c r="C3" s="79"/>
      <c r="D3" s="79"/>
      <c r="E3" s="79"/>
      <c r="F3" s="79"/>
      <c r="G3" s="46"/>
      <c r="H3" s="96" t="s">
        <v>126</v>
      </c>
      <c r="I3" s="96"/>
      <c r="J3" s="81"/>
      <c r="K3" s="81"/>
      <c r="L3" s="81"/>
      <c r="M3" s="81"/>
      <c r="N3" s="52"/>
    </row>
    <row r="4" spans="1:14" ht="12.75" customHeight="1">
      <c r="A4" s="99" t="s">
        <v>35</v>
      </c>
      <c r="B4" s="99"/>
      <c r="C4" s="99"/>
      <c r="D4" s="99"/>
      <c r="E4" s="99"/>
      <c r="F4" s="83" t="s">
        <v>66</v>
      </c>
      <c r="G4" s="83" t="s">
        <v>127</v>
      </c>
      <c r="H4" s="83" t="s">
        <v>128</v>
      </c>
      <c r="I4" s="107" t="s">
        <v>129</v>
      </c>
      <c r="J4" s="108"/>
      <c r="K4" s="83" t="s">
        <v>130</v>
      </c>
      <c r="L4" s="83"/>
      <c r="M4" s="83" t="s">
        <v>131</v>
      </c>
      <c r="N4" s="83"/>
    </row>
    <row r="5" spans="1:14" ht="12.75" customHeight="1">
      <c r="A5" s="83" t="s">
        <v>83</v>
      </c>
      <c r="B5" s="83"/>
      <c r="C5" s="83"/>
      <c r="D5" s="82" t="s">
        <v>84</v>
      </c>
      <c r="E5" s="82"/>
      <c r="F5" s="83"/>
      <c r="G5" s="83"/>
      <c r="H5" s="83"/>
      <c r="I5" s="109"/>
      <c r="J5" s="110"/>
      <c r="K5" s="83"/>
      <c r="L5" s="83"/>
      <c r="M5" s="83"/>
      <c r="N5" s="83"/>
    </row>
    <row r="6" spans="1:14" ht="12.75" customHeight="1">
      <c r="A6" s="83"/>
      <c r="B6" s="83"/>
      <c r="C6" s="83"/>
      <c r="D6" s="82"/>
      <c r="E6" s="82"/>
      <c r="F6" s="83"/>
      <c r="G6" s="83"/>
      <c r="H6" s="83"/>
      <c r="I6" s="109"/>
      <c r="J6" s="110"/>
      <c r="K6" s="83"/>
      <c r="L6" s="83"/>
      <c r="M6" s="83"/>
      <c r="N6" s="83"/>
    </row>
    <row r="7" spans="1:14" ht="12.75" customHeight="1">
      <c r="A7" s="83"/>
      <c r="B7" s="83"/>
      <c r="C7" s="83"/>
      <c r="D7" s="82"/>
      <c r="E7" s="82"/>
      <c r="F7" s="83"/>
      <c r="G7" s="83"/>
      <c r="H7" s="83"/>
      <c r="I7" s="111"/>
      <c r="J7" s="112"/>
      <c r="K7" s="83"/>
      <c r="L7" s="83"/>
      <c r="M7" s="83"/>
      <c r="N7" s="83"/>
    </row>
    <row r="8" spans="1:14" ht="12.75" customHeight="1">
      <c r="A8" s="83"/>
      <c r="B8" s="83"/>
      <c r="C8" s="83"/>
      <c r="D8" s="99" t="s">
        <v>7</v>
      </c>
      <c r="E8" s="99"/>
      <c r="F8" s="47">
        <v>1</v>
      </c>
      <c r="G8" s="47">
        <v>2</v>
      </c>
      <c r="H8" s="47">
        <v>3</v>
      </c>
      <c r="I8" s="83">
        <v>4</v>
      </c>
      <c r="J8" s="83"/>
      <c r="K8" s="83"/>
      <c r="L8" s="83"/>
      <c r="M8" s="100">
        <v>6</v>
      </c>
      <c r="N8" s="100"/>
    </row>
    <row r="9" spans="1:14" ht="14.25">
      <c r="A9" s="83"/>
      <c r="B9" s="83"/>
      <c r="C9" s="83"/>
      <c r="D9" s="82" t="s">
        <v>71</v>
      </c>
      <c r="E9" s="82"/>
      <c r="F9" s="18">
        <v>3659311.24</v>
      </c>
      <c r="G9" s="18">
        <v>3649593.4</v>
      </c>
      <c r="H9" s="49"/>
      <c r="I9" s="101"/>
      <c r="J9" s="101"/>
      <c r="K9" s="101"/>
      <c r="L9" s="101"/>
      <c r="M9" s="102">
        <v>9717.84</v>
      </c>
      <c r="N9" s="102"/>
    </row>
    <row r="10" spans="1:12" ht="24.75" customHeight="1">
      <c r="A10" s="85" t="s">
        <v>86</v>
      </c>
      <c r="B10" s="86"/>
      <c r="C10" s="21" t="s">
        <v>8</v>
      </c>
      <c r="D10" s="103" t="s">
        <v>132</v>
      </c>
      <c r="E10" s="103"/>
      <c r="F10" s="18">
        <v>943700</v>
      </c>
      <c r="G10" s="18">
        <v>943700</v>
      </c>
      <c r="H10" s="50"/>
      <c r="I10" s="91"/>
      <c r="J10" s="91"/>
      <c r="K10" s="91"/>
      <c r="L10" s="91"/>
    </row>
    <row r="11" spans="1:14" ht="24.75" customHeight="1">
      <c r="A11" s="89" t="s">
        <v>88</v>
      </c>
      <c r="B11" s="90"/>
      <c r="C11" s="21" t="s">
        <v>8</v>
      </c>
      <c r="D11" s="103" t="s">
        <v>133</v>
      </c>
      <c r="E11" s="103"/>
      <c r="F11" s="18">
        <v>943700</v>
      </c>
      <c r="G11" s="18">
        <v>943700</v>
      </c>
      <c r="H11" s="50"/>
      <c r="I11" s="91"/>
      <c r="J11" s="91"/>
      <c r="K11" s="91"/>
      <c r="L11" s="91"/>
      <c r="M11" s="104"/>
      <c r="N11" s="104"/>
    </row>
    <row r="12" spans="1:14" ht="24.75" customHeight="1">
      <c r="A12" s="89" t="s">
        <v>90</v>
      </c>
      <c r="B12" s="90"/>
      <c r="C12" s="21" t="s">
        <v>8</v>
      </c>
      <c r="D12" s="103" t="s">
        <v>134</v>
      </c>
      <c r="E12" s="103"/>
      <c r="F12" s="18">
        <v>943700</v>
      </c>
      <c r="G12" s="18">
        <v>943700</v>
      </c>
      <c r="H12" s="50"/>
      <c r="I12" s="91"/>
      <c r="J12" s="91"/>
      <c r="K12" s="91"/>
      <c r="L12" s="91"/>
      <c r="M12" s="102"/>
      <c r="N12" s="102"/>
    </row>
    <row r="13" spans="1:14" ht="24.75" customHeight="1">
      <c r="A13" s="89" t="s">
        <v>92</v>
      </c>
      <c r="B13" s="90"/>
      <c r="C13" s="21" t="s">
        <v>8</v>
      </c>
      <c r="D13" s="103" t="s">
        <v>135</v>
      </c>
      <c r="E13" s="103"/>
      <c r="F13" s="18">
        <v>34942.08</v>
      </c>
      <c r="G13" s="18">
        <v>34942.08</v>
      </c>
      <c r="H13" s="50"/>
      <c r="I13" s="91"/>
      <c r="J13" s="91"/>
      <c r="K13" s="91"/>
      <c r="L13" s="91"/>
      <c r="M13" s="102"/>
      <c r="N13" s="102"/>
    </row>
    <row r="14" spans="1:14" ht="24.75" customHeight="1">
      <c r="A14" s="89" t="s">
        <v>94</v>
      </c>
      <c r="B14" s="90"/>
      <c r="C14" s="21" t="s">
        <v>8</v>
      </c>
      <c r="D14" s="103" t="s">
        <v>136</v>
      </c>
      <c r="E14" s="103"/>
      <c r="F14" s="18">
        <v>34942.08</v>
      </c>
      <c r="G14" s="18">
        <v>34942.08</v>
      </c>
      <c r="H14" s="50"/>
      <c r="I14" s="91"/>
      <c r="J14" s="91"/>
      <c r="K14" s="91"/>
      <c r="L14" s="91"/>
      <c r="M14" s="102"/>
      <c r="N14" s="102"/>
    </row>
    <row r="15" spans="1:14" ht="24.75" customHeight="1">
      <c r="A15" s="89" t="s">
        <v>96</v>
      </c>
      <c r="B15" s="90"/>
      <c r="C15" s="21" t="s">
        <v>8</v>
      </c>
      <c r="D15" s="103" t="s">
        <v>137</v>
      </c>
      <c r="E15" s="103"/>
      <c r="F15" s="18">
        <v>34942.08</v>
      </c>
      <c r="G15" s="18">
        <v>34942.08</v>
      </c>
      <c r="H15" s="50"/>
      <c r="I15" s="91"/>
      <c r="J15" s="91"/>
      <c r="K15" s="91"/>
      <c r="L15" s="91"/>
      <c r="M15" s="102"/>
      <c r="N15" s="102"/>
    </row>
    <row r="16" spans="1:14" ht="24.75" customHeight="1">
      <c r="A16" s="89" t="s">
        <v>98</v>
      </c>
      <c r="B16" s="90"/>
      <c r="C16" s="21" t="s">
        <v>8</v>
      </c>
      <c r="D16" s="103" t="s">
        <v>138</v>
      </c>
      <c r="E16" s="103"/>
      <c r="F16" s="18">
        <v>801416.94</v>
      </c>
      <c r="G16" s="18">
        <v>791699.1</v>
      </c>
      <c r="H16" s="50"/>
      <c r="I16" s="91"/>
      <c r="J16" s="91"/>
      <c r="K16" s="91"/>
      <c r="L16" s="91"/>
      <c r="M16" s="102">
        <v>9717.84</v>
      </c>
      <c r="N16" s="102"/>
    </row>
    <row r="17" spans="1:14" ht="24.75" customHeight="1">
      <c r="A17" s="89" t="s">
        <v>100</v>
      </c>
      <c r="B17" s="90"/>
      <c r="C17" s="21" t="s">
        <v>8</v>
      </c>
      <c r="D17" s="103" t="s">
        <v>139</v>
      </c>
      <c r="E17" s="103"/>
      <c r="F17" s="18">
        <v>801416.94</v>
      </c>
      <c r="G17" s="18">
        <v>791699.1</v>
      </c>
      <c r="H17" s="50"/>
      <c r="I17" s="91"/>
      <c r="J17" s="91"/>
      <c r="K17" s="91"/>
      <c r="L17" s="91"/>
      <c r="M17" s="102">
        <v>9717.84</v>
      </c>
      <c r="N17" s="102"/>
    </row>
    <row r="18" spans="1:14" ht="24.75" customHeight="1">
      <c r="A18" s="89" t="s">
        <v>102</v>
      </c>
      <c r="B18" s="90"/>
      <c r="C18" s="21" t="s">
        <v>8</v>
      </c>
      <c r="D18" s="103" t="s">
        <v>140</v>
      </c>
      <c r="E18" s="103"/>
      <c r="F18" s="18">
        <v>801416.94</v>
      </c>
      <c r="G18" s="18">
        <v>791699.1</v>
      </c>
      <c r="H18" s="50"/>
      <c r="I18" s="91"/>
      <c r="J18" s="91"/>
      <c r="K18" s="91"/>
      <c r="L18" s="91"/>
      <c r="M18" s="102">
        <v>9717.84</v>
      </c>
      <c r="N18" s="102"/>
    </row>
    <row r="19" spans="1:14" ht="24.75" customHeight="1">
      <c r="A19" s="89" t="s">
        <v>104</v>
      </c>
      <c r="B19" s="90"/>
      <c r="C19" s="21" t="s">
        <v>8</v>
      </c>
      <c r="D19" s="103" t="s">
        <v>141</v>
      </c>
      <c r="E19" s="103"/>
      <c r="F19" s="18">
        <v>37024</v>
      </c>
      <c r="G19" s="18">
        <v>37024</v>
      </c>
      <c r="H19" s="50"/>
      <c r="I19" s="91"/>
      <c r="J19" s="91"/>
      <c r="K19" s="91"/>
      <c r="L19" s="91"/>
      <c r="M19" s="102"/>
      <c r="N19" s="102"/>
    </row>
    <row r="20" spans="1:14" ht="24.75" customHeight="1">
      <c r="A20" s="89" t="s">
        <v>106</v>
      </c>
      <c r="B20" s="90"/>
      <c r="C20" s="21" t="s">
        <v>8</v>
      </c>
      <c r="D20" s="103" t="s">
        <v>142</v>
      </c>
      <c r="E20" s="103"/>
      <c r="F20" s="18">
        <v>37024</v>
      </c>
      <c r="G20" s="18">
        <v>37024</v>
      </c>
      <c r="H20" s="50"/>
      <c r="I20" s="91"/>
      <c r="J20" s="91"/>
      <c r="K20" s="91"/>
      <c r="L20" s="91"/>
      <c r="M20" s="102"/>
      <c r="N20" s="102"/>
    </row>
    <row r="21" spans="1:14" ht="24.75" customHeight="1">
      <c r="A21" s="89" t="s">
        <v>108</v>
      </c>
      <c r="B21" s="90"/>
      <c r="C21" s="21" t="s">
        <v>8</v>
      </c>
      <c r="D21" s="103" t="s">
        <v>143</v>
      </c>
      <c r="E21" s="103"/>
      <c r="F21" s="18">
        <v>37024</v>
      </c>
      <c r="G21" s="18">
        <v>37024</v>
      </c>
      <c r="H21" s="50"/>
      <c r="I21" s="91"/>
      <c r="J21" s="91"/>
      <c r="K21" s="91"/>
      <c r="L21" s="91"/>
      <c r="M21" s="102"/>
      <c r="N21" s="102"/>
    </row>
    <row r="22" spans="1:14" ht="24.75" customHeight="1">
      <c r="A22" s="89" t="s">
        <v>110</v>
      </c>
      <c r="B22" s="90"/>
      <c r="C22" s="21" t="s">
        <v>8</v>
      </c>
      <c r="D22" s="103" t="s">
        <v>144</v>
      </c>
      <c r="E22" s="103"/>
      <c r="F22" s="18">
        <v>1777757.22</v>
      </c>
      <c r="G22" s="18">
        <v>1777757.22</v>
      </c>
      <c r="H22" s="50"/>
      <c r="I22" s="91"/>
      <c r="J22" s="91"/>
      <c r="K22" s="91"/>
      <c r="L22" s="91"/>
      <c r="M22" s="102"/>
      <c r="N22" s="102"/>
    </row>
    <row r="23" spans="1:14" ht="24.75" customHeight="1">
      <c r="A23" s="89" t="s">
        <v>112</v>
      </c>
      <c r="B23" s="90"/>
      <c r="C23" s="21" t="s">
        <v>8</v>
      </c>
      <c r="D23" s="103" t="s">
        <v>145</v>
      </c>
      <c r="E23" s="103"/>
      <c r="F23" s="18">
        <v>1777757.22</v>
      </c>
      <c r="G23" s="18">
        <v>1777757.22</v>
      </c>
      <c r="H23" s="50"/>
      <c r="I23" s="91"/>
      <c r="J23" s="91"/>
      <c r="K23" s="91"/>
      <c r="L23" s="91"/>
      <c r="M23" s="102"/>
      <c r="N23" s="102"/>
    </row>
    <row r="24" spans="1:14" ht="24.75" customHeight="1">
      <c r="A24" s="89" t="s">
        <v>113</v>
      </c>
      <c r="B24" s="90"/>
      <c r="C24" s="21" t="s">
        <v>8</v>
      </c>
      <c r="D24" s="103" t="s">
        <v>146</v>
      </c>
      <c r="E24" s="103"/>
      <c r="F24" s="18">
        <v>961500.22</v>
      </c>
      <c r="G24" s="18">
        <v>961500.22</v>
      </c>
      <c r="H24" s="50"/>
      <c r="I24" s="91"/>
      <c r="J24" s="91"/>
      <c r="K24" s="91"/>
      <c r="L24" s="91"/>
      <c r="M24" s="102"/>
      <c r="N24" s="102"/>
    </row>
    <row r="25" spans="1:14" ht="24.75" customHeight="1">
      <c r="A25" s="89" t="s">
        <v>114</v>
      </c>
      <c r="B25" s="90"/>
      <c r="C25" s="21" t="s">
        <v>8</v>
      </c>
      <c r="D25" s="103" t="s">
        <v>147</v>
      </c>
      <c r="E25" s="103"/>
      <c r="F25" s="18">
        <v>816257</v>
      </c>
      <c r="G25" s="18">
        <v>816257</v>
      </c>
      <c r="H25" s="51"/>
      <c r="I25" s="91"/>
      <c r="J25" s="91"/>
      <c r="K25" s="91"/>
      <c r="L25" s="91"/>
      <c r="M25" s="102"/>
      <c r="N25" s="102"/>
    </row>
    <row r="26" spans="1:14" ht="24.75" customHeight="1">
      <c r="A26" s="89" t="s">
        <v>115</v>
      </c>
      <c r="B26" s="90"/>
      <c r="C26" s="21" t="s">
        <v>8</v>
      </c>
      <c r="D26" s="103" t="s">
        <v>148</v>
      </c>
      <c r="E26" s="103"/>
      <c r="F26" s="18">
        <v>57071</v>
      </c>
      <c r="G26" s="18">
        <v>57071</v>
      </c>
      <c r="H26" s="50"/>
      <c r="I26" s="91"/>
      <c r="J26" s="91"/>
      <c r="K26" s="91"/>
      <c r="L26" s="91"/>
      <c r="M26" s="102"/>
      <c r="N26" s="102"/>
    </row>
    <row r="27" spans="1:14" ht="24.75" customHeight="1">
      <c r="A27" s="89" t="s">
        <v>116</v>
      </c>
      <c r="B27" s="90"/>
      <c r="C27" s="21" t="s">
        <v>8</v>
      </c>
      <c r="D27" s="103" t="s">
        <v>149</v>
      </c>
      <c r="E27" s="103"/>
      <c r="F27" s="18">
        <v>57071</v>
      </c>
      <c r="G27" s="18">
        <v>57071</v>
      </c>
      <c r="H27" s="50"/>
      <c r="I27" s="91"/>
      <c r="J27" s="91"/>
      <c r="K27" s="91"/>
      <c r="L27" s="91"/>
      <c r="M27" s="102"/>
      <c r="N27" s="102"/>
    </row>
    <row r="28" spans="1:14" ht="24.75" customHeight="1">
      <c r="A28" s="89" t="s">
        <v>117</v>
      </c>
      <c r="B28" s="90"/>
      <c r="C28" s="21" t="s">
        <v>8</v>
      </c>
      <c r="D28" s="103" t="s">
        <v>150</v>
      </c>
      <c r="E28" s="103"/>
      <c r="F28" s="18">
        <v>57071</v>
      </c>
      <c r="G28" s="18">
        <v>57071</v>
      </c>
      <c r="H28" s="50"/>
      <c r="I28" s="91"/>
      <c r="J28" s="91"/>
      <c r="K28" s="91"/>
      <c r="L28" s="91"/>
      <c r="M28" s="102"/>
      <c r="N28" s="102"/>
    </row>
    <row r="29" spans="1:14" ht="24.75" customHeight="1">
      <c r="A29" s="89" t="s">
        <v>118</v>
      </c>
      <c r="B29" s="90"/>
      <c r="C29" s="21" t="s">
        <v>8</v>
      </c>
      <c r="D29" s="103" t="s">
        <v>151</v>
      </c>
      <c r="E29" s="103"/>
      <c r="F29" s="18">
        <v>7400</v>
      </c>
      <c r="G29" s="18">
        <v>7400</v>
      </c>
      <c r="H29" s="50"/>
      <c r="I29" s="91"/>
      <c r="J29" s="91"/>
      <c r="K29" s="91"/>
      <c r="L29" s="91"/>
      <c r="M29" s="102"/>
      <c r="N29" s="102"/>
    </row>
    <row r="30" spans="1:14" ht="24.75" customHeight="1">
      <c r="A30" s="92" t="s">
        <v>120</v>
      </c>
      <c r="B30" s="93" t="s">
        <v>8</v>
      </c>
      <c r="C30" s="93" t="s">
        <v>8</v>
      </c>
      <c r="D30" s="103" t="s">
        <v>151</v>
      </c>
      <c r="E30" s="103"/>
      <c r="F30" s="18">
        <v>7400</v>
      </c>
      <c r="G30" s="18">
        <v>7400</v>
      </c>
      <c r="H30" s="50"/>
      <c r="I30" s="91"/>
      <c r="J30" s="91"/>
      <c r="K30" s="91"/>
      <c r="L30" s="91"/>
      <c r="M30" s="102"/>
      <c r="N30" s="102"/>
    </row>
    <row r="31" spans="1:14" ht="24.75" customHeight="1">
      <c r="A31" s="94" t="s">
        <v>122</v>
      </c>
      <c r="B31" s="95"/>
      <c r="C31" s="25" t="s">
        <v>8</v>
      </c>
      <c r="D31" s="103" t="s">
        <v>152</v>
      </c>
      <c r="E31" s="103"/>
      <c r="F31" s="26">
        <v>7400</v>
      </c>
      <c r="G31" s="26">
        <v>7400</v>
      </c>
      <c r="H31" s="50"/>
      <c r="I31" s="91"/>
      <c r="J31" s="91"/>
      <c r="K31" s="91"/>
      <c r="L31" s="91"/>
      <c r="M31" s="102"/>
      <c r="N31" s="102"/>
    </row>
    <row r="32" spans="1:14" ht="24.75" customHeight="1">
      <c r="A32" s="105" t="s">
        <v>153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52" t="s">
        <v>154</v>
      </c>
    </row>
    <row r="33" ht="24.75" customHeight="1"/>
  </sheetData>
  <sheetProtection/>
  <mergeCells count="132">
    <mergeCell ref="H4:H7"/>
    <mergeCell ref="N1:N2"/>
    <mergeCell ref="I4:J7"/>
    <mergeCell ref="K4:L7"/>
    <mergeCell ref="M4:N7"/>
    <mergeCell ref="A1:M2"/>
    <mergeCell ref="A5:C9"/>
    <mergeCell ref="D5:E7"/>
    <mergeCell ref="A31:B31"/>
    <mergeCell ref="D31:E31"/>
    <mergeCell ref="I31:J31"/>
    <mergeCell ref="K31:L31"/>
    <mergeCell ref="M31:N31"/>
    <mergeCell ref="A32:M32"/>
    <mergeCell ref="A29:B29"/>
    <mergeCell ref="D29:E29"/>
    <mergeCell ref="I29:J29"/>
    <mergeCell ref="K29:L29"/>
    <mergeCell ref="M29:N29"/>
    <mergeCell ref="A30:C30"/>
    <mergeCell ref="D30:E30"/>
    <mergeCell ref="I30:J30"/>
    <mergeCell ref="K30:L30"/>
    <mergeCell ref="M30:N30"/>
    <mergeCell ref="A27:B27"/>
    <mergeCell ref="D27:E27"/>
    <mergeCell ref="I27:J27"/>
    <mergeCell ref="K27:L27"/>
    <mergeCell ref="M27:N27"/>
    <mergeCell ref="A28:B28"/>
    <mergeCell ref="D28:E28"/>
    <mergeCell ref="I28:J28"/>
    <mergeCell ref="K28:L28"/>
    <mergeCell ref="M28:N28"/>
    <mergeCell ref="A25:B25"/>
    <mergeCell ref="D25:E25"/>
    <mergeCell ref="I25:J25"/>
    <mergeCell ref="K25:L25"/>
    <mergeCell ref="M25:N25"/>
    <mergeCell ref="A26:B26"/>
    <mergeCell ref="D26:E26"/>
    <mergeCell ref="I26:J26"/>
    <mergeCell ref="K26:L26"/>
    <mergeCell ref="M26:N26"/>
    <mergeCell ref="A23:B23"/>
    <mergeCell ref="D23:E23"/>
    <mergeCell ref="I23:J23"/>
    <mergeCell ref="K23:L23"/>
    <mergeCell ref="M23:N23"/>
    <mergeCell ref="A24:B24"/>
    <mergeCell ref="D24:E24"/>
    <mergeCell ref="I24:J24"/>
    <mergeCell ref="K24:L24"/>
    <mergeCell ref="M24:N24"/>
    <mergeCell ref="A21:B21"/>
    <mergeCell ref="D21:E21"/>
    <mergeCell ref="I21:J21"/>
    <mergeCell ref="K21:L21"/>
    <mergeCell ref="M21:N21"/>
    <mergeCell ref="A22:B22"/>
    <mergeCell ref="D22:E22"/>
    <mergeCell ref="I22:J22"/>
    <mergeCell ref="K22:L22"/>
    <mergeCell ref="M22:N22"/>
    <mergeCell ref="A19:B19"/>
    <mergeCell ref="D19:E19"/>
    <mergeCell ref="I19:J19"/>
    <mergeCell ref="K19:L19"/>
    <mergeCell ref="M19:N19"/>
    <mergeCell ref="A20:B20"/>
    <mergeCell ref="D20:E20"/>
    <mergeCell ref="I20:J20"/>
    <mergeCell ref="K20:L20"/>
    <mergeCell ref="M20:N20"/>
    <mergeCell ref="A17:B17"/>
    <mergeCell ref="D17:E17"/>
    <mergeCell ref="I17:J17"/>
    <mergeCell ref="K17:L17"/>
    <mergeCell ref="M17:N17"/>
    <mergeCell ref="A18:B18"/>
    <mergeCell ref="D18:E18"/>
    <mergeCell ref="I18:J18"/>
    <mergeCell ref="K18:L18"/>
    <mergeCell ref="M18:N18"/>
    <mergeCell ref="A15:B15"/>
    <mergeCell ref="D15:E15"/>
    <mergeCell ref="I15:J15"/>
    <mergeCell ref="K15:L15"/>
    <mergeCell ref="M15:N15"/>
    <mergeCell ref="A16:B16"/>
    <mergeCell ref="D16:E16"/>
    <mergeCell ref="I16:J16"/>
    <mergeCell ref="K16:L16"/>
    <mergeCell ref="M16:N16"/>
    <mergeCell ref="A13:B13"/>
    <mergeCell ref="D13:E13"/>
    <mergeCell ref="I13:J13"/>
    <mergeCell ref="K13:L13"/>
    <mergeCell ref="M13:N13"/>
    <mergeCell ref="A14:B14"/>
    <mergeCell ref="D14:E14"/>
    <mergeCell ref="I14:J14"/>
    <mergeCell ref="K14:L14"/>
    <mergeCell ref="M14:N14"/>
    <mergeCell ref="A11:B11"/>
    <mergeCell ref="D11:E11"/>
    <mergeCell ref="I11:J11"/>
    <mergeCell ref="K11:L11"/>
    <mergeCell ref="M11:N11"/>
    <mergeCell ref="A12:B12"/>
    <mergeCell ref="D12:E12"/>
    <mergeCell ref="I12:J12"/>
    <mergeCell ref="K12:L12"/>
    <mergeCell ref="M12:N12"/>
    <mergeCell ref="D9:E9"/>
    <mergeCell ref="I9:J9"/>
    <mergeCell ref="K9:L9"/>
    <mergeCell ref="M9:N9"/>
    <mergeCell ref="A10:B10"/>
    <mergeCell ref="D10:E10"/>
    <mergeCell ref="I10:J10"/>
    <mergeCell ref="K10:L10"/>
    <mergeCell ref="A3:F3"/>
    <mergeCell ref="H3:I3"/>
    <mergeCell ref="J3:M3"/>
    <mergeCell ref="A4:E4"/>
    <mergeCell ref="D8:E8"/>
    <mergeCell ref="I8:J8"/>
    <mergeCell ref="K8:L8"/>
    <mergeCell ref="M8:N8"/>
    <mergeCell ref="F4:F7"/>
    <mergeCell ref="G4:G7"/>
  </mergeCells>
  <printOptions/>
  <pageMargins left="0.17" right="0.17" top="0.4799999999999999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A2" sqref="A2:AA2"/>
    </sheetView>
  </sheetViews>
  <sheetFormatPr defaultColWidth="9.140625" defaultRowHeight="12.75"/>
  <cols>
    <col min="1" max="1" width="6.57421875" style="0" customWidth="1"/>
    <col min="2" max="2" width="3.8515625" style="0" customWidth="1"/>
    <col min="3" max="3" width="7.28125" style="0" customWidth="1"/>
    <col min="4" max="4" width="6.7109375" style="0" customWidth="1"/>
    <col min="5" max="5" width="6.57421875" style="0" customWidth="1"/>
    <col min="7" max="7" width="5.00390625" style="0" customWidth="1"/>
    <col min="8" max="8" width="8.57421875" style="0" customWidth="1"/>
    <col min="10" max="10" width="8.140625" style="0" customWidth="1"/>
    <col min="11" max="11" width="7.421875" style="0" customWidth="1"/>
    <col min="14" max="14" width="7.00390625" style="0" customWidth="1"/>
    <col min="18" max="18" width="5.28125" style="0" customWidth="1"/>
    <col min="19" max="19" width="8.140625" style="0" customWidth="1"/>
    <col min="20" max="20" width="7.8515625" style="0" customWidth="1"/>
    <col min="22" max="22" width="6.8515625" style="0" customWidth="1"/>
    <col min="24" max="24" width="8.28125" style="0" customWidth="1"/>
    <col min="25" max="25" width="6.421875" style="0" customWidth="1"/>
    <col min="26" max="26" width="7.7109375" style="0" customWidth="1"/>
    <col min="27" max="27" width="8.140625" style="0" customWidth="1"/>
  </cols>
  <sheetData>
    <row r="1" spans="1:27" ht="1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</row>
    <row r="2" spans="1:27" ht="15">
      <c r="A2" s="115" t="s">
        <v>155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>
      <c r="A3" s="116" t="s">
        <v>156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1:27" ht="12.75">
      <c r="A4" s="117" t="s">
        <v>157</v>
      </c>
      <c r="B4" s="117"/>
      <c r="C4" s="117"/>
      <c r="D4" s="117"/>
      <c r="E4" s="117"/>
      <c r="F4" s="117" t="s">
        <v>158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 t="s">
        <v>158</v>
      </c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ht="12.75">
      <c r="A5" s="117" t="s">
        <v>159</v>
      </c>
      <c r="B5" s="117" t="s">
        <v>5</v>
      </c>
      <c r="C5" s="117" t="s">
        <v>160</v>
      </c>
      <c r="D5" s="117" t="s">
        <v>161</v>
      </c>
      <c r="E5" s="117" t="s">
        <v>162</v>
      </c>
      <c r="F5" s="117" t="s">
        <v>163</v>
      </c>
      <c r="G5" s="117" t="s">
        <v>5</v>
      </c>
      <c r="H5" s="117" t="s">
        <v>160</v>
      </c>
      <c r="I5" s="117"/>
      <c r="J5" s="117"/>
      <c r="K5" s="117" t="s">
        <v>161</v>
      </c>
      <c r="L5" s="117"/>
      <c r="M5" s="117"/>
      <c r="N5" s="117" t="s">
        <v>162</v>
      </c>
      <c r="O5" s="117"/>
      <c r="P5" s="117"/>
      <c r="Q5" s="117" t="s">
        <v>164</v>
      </c>
      <c r="R5" s="117" t="s">
        <v>5</v>
      </c>
      <c r="S5" s="117" t="s">
        <v>160</v>
      </c>
      <c r="T5" s="117"/>
      <c r="U5" s="117"/>
      <c r="V5" s="117" t="s">
        <v>161</v>
      </c>
      <c r="W5" s="117"/>
      <c r="X5" s="117"/>
      <c r="Y5" s="117" t="s">
        <v>162</v>
      </c>
      <c r="Z5" s="117"/>
      <c r="AA5" s="117"/>
    </row>
    <row r="6" spans="1:27" ht="12.75">
      <c r="A6" s="117"/>
      <c r="B6" s="117"/>
      <c r="C6" s="117"/>
      <c r="D6" s="117"/>
      <c r="E6" s="117"/>
      <c r="F6" s="117"/>
      <c r="G6" s="117"/>
      <c r="H6" s="28" t="s">
        <v>165</v>
      </c>
      <c r="I6" s="117" t="s">
        <v>166</v>
      </c>
      <c r="J6" s="117" t="s">
        <v>167</v>
      </c>
      <c r="K6" s="28" t="s">
        <v>165</v>
      </c>
      <c r="L6" s="117" t="s">
        <v>166</v>
      </c>
      <c r="M6" s="117" t="s">
        <v>167</v>
      </c>
      <c r="N6" s="28" t="s">
        <v>165</v>
      </c>
      <c r="O6" s="117" t="s">
        <v>166</v>
      </c>
      <c r="P6" s="117" t="s">
        <v>167</v>
      </c>
      <c r="Q6" s="117"/>
      <c r="R6" s="117"/>
      <c r="S6" s="28" t="s">
        <v>165</v>
      </c>
      <c r="T6" s="117" t="s">
        <v>166</v>
      </c>
      <c r="U6" s="117" t="s">
        <v>167</v>
      </c>
      <c r="V6" s="28" t="s">
        <v>165</v>
      </c>
      <c r="W6" s="117" t="s">
        <v>166</v>
      </c>
      <c r="X6" s="117" t="s">
        <v>167</v>
      </c>
      <c r="Y6" s="28" t="s">
        <v>165</v>
      </c>
      <c r="Z6" s="117" t="s">
        <v>166</v>
      </c>
      <c r="AA6" s="117" t="s">
        <v>167</v>
      </c>
    </row>
    <row r="7" spans="1:27" ht="12.75">
      <c r="A7" s="117"/>
      <c r="B7" s="117"/>
      <c r="C7" s="117"/>
      <c r="D7" s="117"/>
      <c r="E7" s="117"/>
      <c r="F7" s="117"/>
      <c r="G7" s="117"/>
      <c r="H7" s="28" t="s">
        <v>168</v>
      </c>
      <c r="I7" s="117"/>
      <c r="J7" s="117"/>
      <c r="K7" s="28" t="s">
        <v>168</v>
      </c>
      <c r="L7" s="117"/>
      <c r="M7" s="117"/>
      <c r="N7" s="28" t="s">
        <v>168</v>
      </c>
      <c r="O7" s="117"/>
      <c r="P7" s="117"/>
      <c r="Q7" s="117"/>
      <c r="R7" s="117"/>
      <c r="S7" s="28" t="s">
        <v>168</v>
      </c>
      <c r="T7" s="117"/>
      <c r="U7" s="117"/>
      <c r="V7" s="28" t="s">
        <v>168</v>
      </c>
      <c r="W7" s="117"/>
      <c r="X7" s="117"/>
      <c r="Y7" s="28" t="s">
        <v>168</v>
      </c>
      <c r="Z7" s="117"/>
      <c r="AA7" s="117"/>
    </row>
    <row r="8" spans="1:27" ht="12.75">
      <c r="A8" s="28" t="s">
        <v>169</v>
      </c>
      <c r="B8" s="28"/>
      <c r="C8" s="28">
        <v>1</v>
      </c>
      <c r="D8" s="28">
        <v>2</v>
      </c>
      <c r="E8" s="28">
        <v>3</v>
      </c>
      <c r="F8" s="28" t="s">
        <v>169</v>
      </c>
      <c r="G8" s="28"/>
      <c r="H8" s="28">
        <v>4</v>
      </c>
      <c r="I8" s="28">
        <v>5</v>
      </c>
      <c r="J8" s="28">
        <v>6</v>
      </c>
      <c r="K8" s="28">
        <v>7</v>
      </c>
      <c r="L8" s="28">
        <v>8</v>
      </c>
      <c r="M8" s="28">
        <v>9</v>
      </c>
      <c r="N8" s="28">
        <v>10</v>
      </c>
      <c r="O8" s="28">
        <v>11</v>
      </c>
      <c r="P8" s="28">
        <v>12</v>
      </c>
      <c r="Q8" s="28" t="s">
        <v>169</v>
      </c>
      <c r="R8" s="28"/>
      <c r="S8" s="28">
        <v>13</v>
      </c>
      <c r="T8" s="28">
        <v>14</v>
      </c>
      <c r="U8" s="28">
        <v>15</v>
      </c>
      <c r="V8" s="28">
        <v>16</v>
      </c>
      <c r="W8" s="28">
        <v>17</v>
      </c>
      <c r="X8" s="28">
        <v>18</v>
      </c>
      <c r="Y8" s="28">
        <v>19</v>
      </c>
      <c r="Z8" s="28">
        <v>20</v>
      </c>
      <c r="AA8" s="28">
        <v>21</v>
      </c>
    </row>
    <row r="9" spans="1:27" ht="13.5">
      <c r="A9" s="29" t="s">
        <v>170</v>
      </c>
      <c r="B9" s="30" t="s">
        <v>9</v>
      </c>
      <c r="C9" s="18">
        <v>4699759</v>
      </c>
      <c r="D9" s="18">
        <v>3649593.4</v>
      </c>
      <c r="E9" s="18">
        <v>3649593.4</v>
      </c>
      <c r="F9" s="31" t="s">
        <v>38</v>
      </c>
      <c r="G9" s="30" t="s">
        <v>171</v>
      </c>
      <c r="H9" s="18">
        <v>1583700</v>
      </c>
      <c r="I9" s="18">
        <v>1583700</v>
      </c>
      <c r="J9" s="18">
        <v>0</v>
      </c>
      <c r="K9" s="18">
        <v>943700</v>
      </c>
      <c r="L9" s="18">
        <v>943700</v>
      </c>
      <c r="M9" s="18">
        <v>0</v>
      </c>
      <c r="N9" s="18">
        <v>332495.15</v>
      </c>
      <c r="O9" s="18">
        <v>332495.15</v>
      </c>
      <c r="P9" s="39">
        <v>0</v>
      </c>
      <c r="Q9" s="35" t="s">
        <v>172</v>
      </c>
      <c r="R9" s="30" t="s">
        <v>173</v>
      </c>
      <c r="S9" s="18">
        <v>1463390</v>
      </c>
      <c r="T9" s="18">
        <v>1463390</v>
      </c>
      <c r="U9" s="18">
        <v>0</v>
      </c>
      <c r="V9" s="18">
        <v>1491201.4</v>
      </c>
      <c r="W9" s="18">
        <v>1491201.4</v>
      </c>
      <c r="X9" s="18">
        <v>0</v>
      </c>
      <c r="Y9" s="18">
        <v>1491201.4</v>
      </c>
      <c r="Z9" s="18">
        <v>1491201.4</v>
      </c>
      <c r="AA9" s="39">
        <v>0</v>
      </c>
    </row>
    <row r="10" spans="1:27" ht="13.5">
      <c r="A10" s="29" t="s">
        <v>174</v>
      </c>
      <c r="B10" s="30" t="s">
        <v>12</v>
      </c>
      <c r="C10" s="18">
        <v>0</v>
      </c>
      <c r="D10" s="18">
        <v>0</v>
      </c>
      <c r="E10" s="18">
        <v>0</v>
      </c>
      <c r="F10" s="31" t="s">
        <v>40</v>
      </c>
      <c r="G10" s="30" t="s">
        <v>175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39">
        <v>0</v>
      </c>
      <c r="Q10" s="35" t="s">
        <v>176</v>
      </c>
      <c r="R10" s="30" t="s">
        <v>177</v>
      </c>
      <c r="S10" s="18">
        <v>1296511</v>
      </c>
      <c r="T10" s="18">
        <v>1296511</v>
      </c>
      <c r="U10" s="18">
        <v>0</v>
      </c>
      <c r="V10" s="18">
        <v>1331823.18</v>
      </c>
      <c r="W10" s="18">
        <v>1331823.18</v>
      </c>
      <c r="X10" s="18">
        <v>0</v>
      </c>
      <c r="Y10" s="18">
        <v>1331823.18</v>
      </c>
      <c r="Z10" s="18">
        <v>1331823.18</v>
      </c>
      <c r="AA10" s="39">
        <v>0</v>
      </c>
    </row>
    <row r="11" spans="1:27" ht="13.5">
      <c r="A11" s="29" t="s">
        <v>8</v>
      </c>
      <c r="B11" s="30" t="s">
        <v>14</v>
      </c>
      <c r="C11" s="32" t="s">
        <v>8</v>
      </c>
      <c r="D11" s="32" t="s">
        <v>8</v>
      </c>
      <c r="E11" s="32" t="s">
        <v>8</v>
      </c>
      <c r="F11" s="31" t="s">
        <v>42</v>
      </c>
      <c r="G11" s="30" t="s">
        <v>178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39">
        <v>0</v>
      </c>
      <c r="Q11" s="35" t="s">
        <v>179</v>
      </c>
      <c r="R11" s="30" t="s">
        <v>180</v>
      </c>
      <c r="S11" s="18">
        <v>166879</v>
      </c>
      <c r="T11" s="18">
        <v>166879</v>
      </c>
      <c r="U11" s="18">
        <v>0</v>
      </c>
      <c r="V11" s="18">
        <v>159378.22</v>
      </c>
      <c r="W11" s="18">
        <v>159378.22</v>
      </c>
      <c r="X11" s="18">
        <v>0</v>
      </c>
      <c r="Y11" s="18">
        <v>159378.22</v>
      </c>
      <c r="Z11" s="18">
        <v>159378.22</v>
      </c>
      <c r="AA11" s="39">
        <v>0</v>
      </c>
    </row>
    <row r="12" spans="1:27" ht="13.5">
      <c r="A12" s="29" t="s">
        <v>8</v>
      </c>
      <c r="B12" s="30" t="s">
        <v>16</v>
      </c>
      <c r="C12" s="32" t="s">
        <v>8</v>
      </c>
      <c r="D12" s="32" t="s">
        <v>8</v>
      </c>
      <c r="E12" s="32" t="s">
        <v>8</v>
      </c>
      <c r="F12" s="31" t="s">
        <v>44</v>
      </c>
      <c r="G12" s="30" t="s">
        <v>181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39">
        <v>0</v>
      </c>
      <c r="Q12" s="35" t="s">
        <v>182</v>
      </c>
      <c r="R12" s="30" t="s">
        <v>183</v>
      </c>
      <c r="S12" s="18">
        <v>3236369</v>
      </c>
      <c r="T12" s="18">
        <v>3236369</v>
      </c>
      <c r="U12" s="18">
        <v>0</v>
      </c>
      <c r="V12" s="18">
        <v>2158392</v>
      </c>
      <c r="W12" s="18">
        <v>2158392</v>
      </c>
      <c r="X12" s="18">
        <v>0</v>
      </c>
      <c r="Y12" s="18">
        <v>1253438.88</v>
      </c>
      <c r="Z12" s="18">
        <v>1253438.88</v>
      </c>
      <c r="AA12" s="39">
        <v>0</v>
      </c>
    </row>
    <row r="13" spans="1:27" ht="13.5">
      <c r="A13" s="29" t="s">
        <v>8</v>
      </c>
      <c r="B13" s="30" t="s">
        <v>18</v>
      </c>
      <c r="C13" s="32" t="s">
        <v>8</v>
      </c>
      <c r="D13" s="32" t="s">
        <v>8</v>
      </c>
      <c r="E13" s="32" t="s">
        <v>8</v>
      </c>
      <c r="F13" s="31" t="s">
        <v>46</v>
      </c>
      <c r="G13" s="30" t="s">
        <v>184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39">
        <v>0</v>
      </c>
      <c r="Q13" s="35" t="s">
        <v>185</v>
      </c>
      <c r="R13" s="30" t="s">
        <v>186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39">
        <v>0</v>
      </c>
    </row>
    <row r="14" spans="1:27" ht="13.5">
      <c r="A14" s="29" t="s">
        <v>8</v>
      </c>
      <c r="B14" s="30" t="s">
        <v>20</v>
      </c>
      <c r="C14" s="32" t="s">
        <v>8</v>
      </c>
      <c r="D14" s="32" t="s">
        <v>8</v>
      </c>
      <c r="E14" s="32" t="s">
        <v>8</v>
      </c>
      <c r="F14" s="31" t="s">
        <v>48</v>
      </c>
      <c r="G14" s="30" t="s">
        <v>187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39">
        <v>0</v>
      </c>
      <c r="Q14" s="35" t="s">
        <v>188</v>
      </c>
      <c r="R14" s="30" t="s">
        <v>189</v>
      </c>
      <c r="S14" s="18">
        <v>3236369</v>
      </c>
      <c r="T14" s="18">
        <v>3236369</v>
      </c>
      <c r="U14" s="18">
        <v>0</v>
      </c>
      <c r="V14" s="18">
        <v>2158392</v>
      </c>
      <c r="W14" s="18">
        <v>2158392</v>
      </c>
      <c r="X14" s="18">
        <v>0</v>
      </c>
      <c r="Y14" s="18">
        <v>1253438.88</v>
      </c>
      <c r="Z14" s="18">
        <v>1253438.88</v>
      </c>
      <c r="AA14" s="39">
        <v>0</v>
      </c>
    </row>
    <row r="15" spans="1:27" ht="13.5">
      <c r="A15" s="29" t="s">
        <v>8</v>
      </c>
      <c r="B15" s="30" t="s">
        <v>22</v>
      </c>
      <c r="C15" s="32" t="s">
        <v>8</v>
      </c>
      <c r="D15" s="32" t="s">
        <v>8</v>
      </c>
      <c r="E15" s="32" t="s">
        <v>8</v>
      </c>
      <c r="F15" s="31" t="s">
        <v>49</v>
      </c>
      <c r="G15" s="30" t="s">
        <v>190</v>
      </c>
      <c r="H15" s="18">
        <v>50000</v>
      </c>
      <c r="I15" s="18">
        <v>50000</v>
      </c>
      <c r="J15" s="18">
        <v>0</v>
      </c>
      <c r="K15" s="18">
        <v>34942.08</v>
      </c>
      <c r="L15" s="18">
        <v>34942.08</v>
      </c>
      <c r="M15" s="18">
        <v>0</v>
      </c>
      <c r="N15" s="18">
        <v>9942.08</v>
      </c>
      <c r="O15" s="18">
        <v>9942.08</v>
      </c>
      <c r="P15" s="39">
        <v>0</v>
      </c>
      <c r="Q15" s="35" t="s">
        <v>8</v>
      </c>
      <c r="R15" s="30" t="s">
        <v>191</v>
      </c>
      <c r="S15" s="32" t="s">
        <v>8</v>
      </c>
      <c r="T15" s="32" t="s">
        <v>8</v>
      </c>
      <c r="U15" s="32" t="s">
        <v>8</v>
      </c>
      <c r="V15" s="32" t="s">
        <v>8</v>
      </c>
      <c r="W15" s="32" t="s">
        <v>8</v>
      </c>
      <c r="X15" s="32" t="s">
        <v>8</v>
      </c>
      <c r="Y15" s="32" t="s">
        <v>8</v>
      </c>
      <c r="Z15" s="32" t="s">
        <v>8</v>
      </c>
      <c r="AA15" s="40" t="s">
        <v>8</v>
      </c>
    </row>
    <row r="16" spans="1:27" ht="13.5">
      <c r="A16" s="29" t="s">
        <v>8</v>
      </c>
      <c r="B16" s="30" t="s">
        <v>24</v>
      </c>
      <c r="C16" s="32" t="s">
        <v>8</v>
      </c>
      <c r="D16" s="32" t="s">
        <v>8</v>
      </c>
      <c r="E16" s="32" t="s">
        <v>8</v>
      </c>
      <c r="F16" s="31" t="s">
        <v>50</v>
      </c>
      <c r="G16" s="30" t="s">
        <v>192</v>
      </c>
      <c r="H16" s="18">
        <v>643389</v>
      </c>
      <c r="I16" s="18">
        <v>643389</v>
      </c>
      <c r="J16" s="18">
        <v>0</v>
      </c>
      <c r="K16" s="18">
        <v>791699.1</v>
      </c>
      <c r="L16" s="18">
        <v>791699.1</v>
      </c>
      <c r="M16" s="18">
        <v>0</v>
      </c>
      <c r="N16" s="18">
        <v>654142.83</v>
      </c>
      <c r="O16" s="18">
        <v>654142.83</v>
      </c>
      <c r="P16" s="39">
        <v>0</v>
      </c>
      <c r="Q16" s="35" t="s">
        <v>8</v>
      </c>
      <c r="R16" s="30" t="s">
        <v>193</v>
      </c>
      <c r="S16" s="32" t="s">
        <v>8</v>
      </c>
      <c r="T16" s="32" t="s">
        <v>8</v>
      </c>
      <c r="U16" s="32" t="s">
        <v>8</v>
      </c>
      <c r="V16" s="32" t="s">
        <v>8</v>
      </c>
      <c r="W16" s="32" t="s">
        <v>8</v>
      </c>
      <c r="X16" s="32" t="s">
        <v>8</v>
      </c>
      <c r="Y16" s="32" t="s">
        <v>8</v>
      </c>
      <c r="Z16" s="32" t="s">
        <v>8</v>
      </c>
      <c r="AA16" s="40" t="s">
        <v>8</v>
      </c>
    </row>
    <row r="17" spans="1:27" ht="13.5">
      <c r="A17" s="29" t="s">
        <v>8</v>
      </c>
      <c r="B17" s="30" t="s">
        <v>26</v>
      </c>
      <c r="C17" s="32" t="s">
        <v>8</v>
      </c>
      <c r="D17" s="32" t="s">
        <v>8</v>
      </c>
      <c r="E17" s="32" t="s">
        <v>8</v>
      </c>
      <c r="F17" s="31" t="s">
        <v>51</v>
      </c>
      <c r="G17" s="30" t="s">
        <v>194</v>
      </c>
      <c r="H17" s="18">
        <v>0</v>
      </c>
      <c r="I17" s="18">
        <v>0</v>
      </c>
      <c r="J17" s="18">
        <v>0</v>
      </c>
      <c r="K17" s="18">
        <v>37024</v>
      </c>
      <c r="L17" s="18">
        <v>37024</v>
      </c>
      <c r="M17" s="18">
        <v>0</v>
      </c>
      <c r="N17" s="18">
        <v>37024</v>
      </c>
      <c r="O17" s="18">
        <v>37024</v>
      </c>
      <c r="P17" s="39">
        <v>0</v>
      </c>
      <c r="Q17" s="30" t="s">
        <v>8</v>
      </c>
      <c r="R17" s="30" t="s">
        <v>195</v>
      </c>
      <c r="S17" s="32" t="s">
        <v>8</v>
      </c>
      <c r="T17" s="32" t="s">
        <v>8</v>
      </c>
      <c r="U17" s="32" t="s">
        <v>8</v>
      </c>
      <c r="V17" s="32" t="s">
        <v>8</v>
      </c>
      <c r="W17" s="32" t="s">
        <v>8</v>
      </c>
      <c r="X17" s="32" t="s">
        <v>8</v>
      </c>
      <c r="Y17" s="32" t="s">
        <v>8</v>
      </c>
      <c r="Z17" s="32" t="s">
        <v>8</v>
      </c>
      <c r="AA17" s="40" t="s">
        <v>8</v>
      </c>
    </row>
    <row r="18" spans="1:27" ht="13.5">
      <c r="A18" s="29" t="s">
        <v>8</v>
      </c>
      <c r="B18" s="30" t="s">
        <v>28</v>
      </c>
      <c r="C18" s="32" t="s">
        <v>8</v>
      </c>
      <c r="D18" s="32" t="s">
        <v>8</v>
      </c>
      <c r="E18" s="32" t="s">
        <v>8</v>
      </c>
      <c r="F18" s="31" t="s">
        <v>52</v>
      </c>
      <c r="G18" s="30" t="s">
        <v>196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39">
        <v>0</v>
      </c>
      <c r="Q18" s="35" t="s">
        <v>8</v>
      </c>
      <c r="R18" s="30" t="s">
        <v>197</v>
      </c>
      <c r="S18" s="32" t="s">
        <v>8</v>
      </c>
      <c r="T18" s="32" t="s">
        <v>8</v>
      </c>
      <c r="U18" s="32" t="s">
        <v>8</v>
      </c>
      <c r="V18" s="32" t="s">
        <v>8</v>
      </c>
      <c r="W18" s="32" t="s">
        <v>8</v>
      </c>
      <c r="X18" s="32" t="s">
        <v>8</v>
      </c>
      <c r="Y18" s="32" t="s">
        <v>8</v>
      </c>
      <c r="Z18" s="32" t="s">
        <v>8</v>
      </c>
      <c r="AA18" s="40" t="s">
        <v>8</v>
      </c>
    </row>
    <row r="19" spans="1:27" ht="13.5">
      <c r="A19" s="29" t="s">
        <v>8</v>
      </c>
      <c r="B19" s="30" t="s">
        <v>29</v>
      </c>
      <c r="C19" s="32" t="s">
        <v>8</v>
      </c>
      <c r="D19" s="32" t="s">
        <v>8</v>
      </c>
      <c r="E19" s="32" t="s">
        <v>8</v>
      </c>
      <c r="F19" s="31" t="s">
        <v>53</v>
      </c>
      <c r="G19" s="30" t="s">
        <v>198</v>
      </c>
      <c r="H19" s="18">
        <v>2353594</v>
      </c>
      <c r="I19" s="18">
        <v>2353594</v>
      </c>
      <c r="J19" s="18">
        <v>0</v>
      </c>
      <c r="K19" s="18">
        <v>1777757.22</v>
      </c>
      <c r="L19" s="18">
        <v>1777757.22</v>
      </c>
      <c r="M19" s="18">
        <v>0</v>
      </c>
      <c r="N19" s="18">
        <v>1646565.22</v>
      </c>
      <c r="O19" s="18">
        <v>1646565.22</v>
      </c>
      <c r="P19" s="39">
        <v>0</v>
      </c>
      <c r="Q19" s="30" t="s">
        <v>199</v>
      </c>
      <c r="R19" s="30" t="s">
        <v>200</v>
      </c>
      <c r="S19" s="42" t="s">
        <v>201</v>
      </c>
      <c r="T19" s="42" t="s">
        <v>201</v>
      </c>
      <c r="U19" s="42" t="s">
        <v>201</v>
      </c>
      <c r="V19" s="42" t="s">
        <v>201</v>
      </c>
      <c r="W19" s="42" t="s">
        <v>201</v>
      </c>
      <c r="X19" s="42" t="s">
        <v>201</v>
      </c>
      <c r="Y19" s="42" t="s">
        <v>201</v>
      </c>
      <c r="Z19" s="42" t="s">
        <v>201</v>
      </c>
      <c r="AA19" s="43" t="s">
        <v>201</v>
      </c>
    </row>
    <row r="20" spans="1:27" ht="13.5">
      <c r="A20" s="29" t="s">
        <v>8</v>
      </c>
      <c r="B20" s="30" t="s">
        <v>202</v>
      </c>
      <c r="C20" s="32" t="s">
        <v>8</v>
      </c>
      <c r="D20" s="32" t="s">
        <v>8</v>
      </c>
      <c r="E20" s="32" t="s">
        <v>8</v>
      </c>
      <c r="F20" s="31" t="s">
        <v>54</v>
      </c>
      <c r="G20" s="30" t="s">
        <v>203</v>
      </c>
      <c r="H20" s="18">
        <v>61676</v>
      </c>
      <c r="I20" s="18">
        <v>61676</v>
      </c>
      <c r="J20" s="18">
        <v>0</v>
      </c>
      <c r="K20" s="18">
        <v>57071</v>
      </c>
      <c r="L20" s="18">
        <v>57071</v>
      </c>
      <c r="M20" s="18">
        <v>0</v>
      </c>
      <c r="N20" s="18">
        <v>57071</v>
      </c>
      <c r="O20" s="18">
        <v>57071</v>
      </c>
      <c r="P20" s="39">
        <v>0</v>
      </c>
      <c r="Q20" s="35" t="s">
        <v>204</v>
      </c>
      <c r="R20" s="30" t="s">
        <v>205</v>
      </c>
      <c r="S20" s="42" t="s">
        <v>201</v>
      </c>
      <c r="T20" s="42" t="s">
        <v>201</v>
      </c>
      <c r="U20" s="42" t="s">
        <v>201</v>
      </c>
      <c r="V20" s="42" t="s">
        <v>201</v>
      </c>
      <c r="W20" s="42" t="s">
        <v>201</v>
      </c>
      <c r="X20" s="42" t="s">
        <v>201</v>
      </c>
      <c r="Y20" s="18">
        <v>1448492.5</v>
      </c>
      <c r="Z20" s="18">
        <v>1448492.5</v>
      </c>
      <c r="AA20" s="39">
        <v>0</v>
      </c>
    </row>
    <row r="21" spans="1:27" ht="13.5">
      <c r="A21" s="29" t="s">
        <v>8</v>
      </c>
      <c r="B21" s="30" t="s">
        <v>206</v>
      </c>
      <c r="C21" s="32" t="s">
        <v>8</v>
      </c>
      <c r="D21" s="32" t="s">
        <v>8</v>
      </c>
      <c r="E21" s="32" t="s">
        <v>8</v>
      </c>
      <c r="F21" s="31" t="s">
        <v>55</v>
      </c>
      <c r="G21" s="30" t="s">
        <v>207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39">
        <v>0</v>
      </c>
      <c r="Q21" s="35" t="s">
        <v>208</v>
      </c>
      <c r="R21" s="30" t="s">
        <v>209</v>
      </c>
      <c r="S21" s="42" t="s">
        <v>201</v>
      </c>
      <c r="T21" s="42" t="s">
        <v>201</v>
      </c>
      <c r="U21" s="42" t="s">
        <v>201</v>
      </c>
      <c r="V21" s="42" t="s">
        <v>201</v>
      </c>
      <c r="W21" s="42" t="s">
        <v>201</v>
      </c>
      <c r="X21" s="42" t="s">
        <v>201</v>
      </c>
      <c r="Y21" s="18">
        <v>1100139.78</v>
      </c>
      <c r="Z21" s="18">
        <v>1100139.78</v>
      </c>
      <c r="AA21" s="39">
        <v>0</v>
      </c>
    </row>
    <row r="22" spans="1:27" ht="13.5">
      <c r="A22" s="29" t="s">
        <v>8</v>
      </c>
      <c r="B22" s="30" t="s">
        <v>210</v>
      </c>
      <c r="C22" s="32" t="s">
        <v>8</v>
      </c>
      <c r="D22" s="32" t="s">
        <v>8</v>
      </c>
      <c r="E22" s="32" t="s">
        <v>8</v>
      </c>
      <c r="F22" s="31" t="s">
        <v>56</v>
      </c>
      <c r="G22" s="30" t="s">
        <v>211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39">
        <v>0</v>
      </c>
      <c r="Q22" s="35" t="s">
        <v>212</v>
      </c>
      <c r="R22" s="30" t="s">
        <v>213</v>
      </c>
      <c r="S22" s="42" t="s">
        <v>201</v>
      </c>
      <c r="T22" s="42" t="s">
        <v>201</v>
      </c>
      <c r="U22" s="42" t="s">
        <v>201</v>
      </c>
      <c r="V22" s="42" t="s">
        <v>201</v>
      </c>
      <c r="W22" s="42" t="s">
        <v>201</v>
      </c>
      <c r="X22" s="42" t="s">
        <v>201</v>
      </c>
      <c r="Y22" s="18">
        <v>7200</v>
      </c>
      <c r="Z22" s="18">
        <v>7200</v>
      </c>
      <c r="AA22" s="39">
        <v>0</v>
      </c>
    </row>
    <row r="23" spans="1:27" ht="13.5">
      <c r="A23" s="29" t="s">
        <v>8</v>
      </c>
      <c r="B23" s="30" t="s">
        <v>214</v>
      </c>
      <c r="C23" s="32" t="s">
        <v>8</v>
      </c>
      <c r="D23" s="32" t="s">
        <v>8</v>
      </c>
      <c r="E23" s="32" t="s">
        <v>8</v>
      </c>
      <c r="F23" s="31" t="s">
        <v>57</v>
      </c>
      <c r="G23" s="30" t="s">
        <v>215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39">
        <v>0</v>
      </c>
      <c r="Q23" s="35" t="s">
        <v>216</v>
      </c>
      <c r="R23" s="30" t="s">
        <v>217</v>
      </c>
      <c r="S23" s="42" t="s">
        <v>201</v>
      </c>
      <c r="T23" s="42" t="s">
        <v>201</v>
      </c>
      <c r="U23" s="42" t="s">
        <v>201</v>
      </c>
      <c r="V23" s="42" t="s">
        <v>201</v>
      </c>
      <c r="W23" s="42" t="s">
        <v>201</v>
      </c>
      <c r="X23" s="42" t="s">
        <v>201</v>
      </c>
      <c r="Y23" s="18">
        <v>0</v>
      </c>
      <c r="Z23" s="18">
        <v>0</v>
      </c>
      <c r="AA23" s="39">
        <v>0</v>
      </c>
    </row>
    <row r="24" spans="1:27" ht="13.5">
      <c r="A24" s="29" t="s">
        <v>8</v>
      </c>
      <c r="B24" s="30" t="s">
        <v>218</v>
      </c>
      <c r="C24" s="32" t="s">
        <v>8</v>
      </c>
      <c r="D24" s="32" t="s">
        <v>8</v>
      </c>
      <c r="E24" s="32" t="s">
        <v>8</v>
      </c>
      <c r="F24" s="31" t="s">
        <v>58</v>
      </c>
      <c r="G24" s="30" t="s">
        <v>219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39">
        <v>0</v>
      </c>
      <c r="Q24" s="35" t="s">
        <v>220</v>
      </c>
      <c r="R24" s="30" t="s">
        <v>221</v>
      </c>
      <c r="S24" s="42" t="s">
        <v>201</v>
      </c>
      <c r="T24" s="42" t="s">
        <v>201</v>
      </c>
      <c r="U24" s="42" t="s">
        <v>201</v>
      </c>
      <c r="V24" s="42" t="s">
        <v>201</v>
      </c>
      <c r="W24" s="42" t="s">
        <v>201</v>
      </c>
      <c r="X24" s="42" t="s">
        <v>201</v>
      </c>
      <c r="Y24" s="18">
        <v>0</v>
      </c>
      <c r="Z24" s="18">
        <v>0</v>
      </c>
      <c r="AA24" s="39">
        <v>0</v>
      </c>
    </row>
    <row r="25" spans="1:27" ht="13.5">
      <c r="A25" s="29" t="s">
        <v>8</v>
      </c>
      <c r="B25" s="30" t="s">
        <v>222</v>
      </c>
      <c r="C25" s="32" t="s">
        <v>8</v>
      </c>
      <c r="D25" s="32" t="s">
        <v>8</v>
      </c>
      <c r="E25" s="32" t="s">
        <v>8</v>
      </c>
      <c r="F25" s="31" t="s">
        <v>59</v>
      </c>
      <c r="G25" s="30" t="s">
        <v>223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39">
        <v>0</v>
      </c>
      <c r="Q25" s="35" t="s">
        <v>224</v>
      </c>
      <c r="R25" s="30" t="s">
        <v>225</v>
      </c>
      <c r="S25" s="42" t="s">
        <v>201</v>
      </c>
      <c r="T25" s="42" t="s">
        <v>201</v>
      </c>
      <c r="U25" s="42" t="s">
        <v>201</v>
      </c>
      <c r="V25" s="42" t="s">
        <v>201</v>
      </c>
      <c r="W25" s="42" t="s">
        <v>201</v>
      </c>
      <c r="X25" s="42" t="s">
        <v>201</v>
      </c>
      <c r="Y25" s="18">
        <v>188808</v>
      </c>
      <c r="Z25" s="18">
        <v>188808</v>
      </c>
      <c r="AA25" s="39">
        <v>0</v>
      </c>
    </row>
    <row r="26" spans="1:27" ht="13.5">
      <c r="A26" s="29" t="s">
        <v>8</v>
      </c>
      <c r="B26" s="30" t="s">
        <v>226</v>
      </c>
      <c r="C26" s="32" t="s">
        <v>8</v>
      </c>
      <c r="D26" s="32" t="s">
        <v>8</v>
      </c>
      <c r="E26" s="32" t="s">
        <v>8</v>
      </c>
      <c r="F26" s="31" t="s">
        <v>60</v>
      </c>
      <c r="G26" s="30" t="s">
        <v>227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39">
        <v>0</v>
      </c>
      <c r="Q26" s="35" t="s">
        <v>228</v>
      </c>
      <c r="R26" s="30" t="s">
        <v>229</v>
      </c>
      <c r="S26" s="42" t="s">
        <v>201</v>
      </c>
      <c r="T26" s="42" t="s">
        <v>201</v>
      </c>
      <c r="U26" s="42" t="s">
        <v>201</v>
      </c>
      <c r="V26" s="42" t="s">
        <v>201</v>
      </c>
      <c r="W26" s="42" t="s">
        <v>201</v>
      </c>
      <c r="X26" s="42" t="s">
        <v>201</v>
      </c>
      <c r="Y26" s="18">
        <v>0</v>
      </c>
      <c r="Z26" s="18">
        <v>0</v>
      </c>
      <c r="AA26" s="39">
        <v>0</v>
      </c>
    </row>
    <row r="27" spans="1:27" ht="13.5">
      <c r="A27" s="29" t="s">
        <v>8</v>
      </c>
      <c r="B27" s="30" t="s">
        <v>230</v>
      </c>
      <c r="C27" s="32" t="s">
        <v>8</v>
      </c>
      <c r="D27" s="32" t="s">
        <v>8</v>
      </c>
      <c r="E27" s="32" t="s">
        <v>8</v>
      </c>
      <c r="F27" s="31" t="s">
        <v>61</v>
      </c>
      <c r="G27" s="30" t="s">
        <v>231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39">
        <v>0</v>
      </c>
      <c r="Q27" s="35" t="s">
        <v>232</v>
      </c>
      <c r="R27" s="30" t="s">
        <v>233</v>
      </c>
      <c r="S27" s="42" t="s">
        <v>201</v>
      </c>
      <c r="T27" s="42" t="s">
        <v>201</v>
      </c>
      <c r="U27" s="42" t="s">
        <v>201</v>
      </c>
      <c r="V27" s="42" t="s">
        <v>201</v>
      </c>
      <c r="W27" s="42" t="s">
        <v>201</v>
      </c>
      <c r="X27" s="42" t="s">
        <v>201</v>
      </c>
      <c r="Y27" s="18">
        <v>0</v>
      </c>
      <c r="Z27" s="18">
        <v>0</v>
      </c>
      <c r="AA27" s="39">
        <v>0</v>
      </c>
    </row>
    <row r="28" spans="1:27" ht="13.5">
      <c r="A28" s="29" t="s">
        <v>8</v>
      </c>
      <c r="B28" s="30" t="s">
        <v>234</v>
      </c>
      <c r="C28" s="32" t="s">
        <v>8</v>
      </c>
      <c r="D28" s="32" t="s">
        <v>8</v>
      </c>
      <c r="E28" s="32" t="s">
        <v>8</v>
      </c>
      <c r="F28" s="31" t="s">
        <v>62</v>
      </c>
      <c r="G28" s="30" t="s">
        <v>235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39">
        <v>0</v>
      </c>
      <c r="Q28" s="35" t="s">
        <v>236</v>
      </c>
      <c r="R28" s="30" t="s">
        <v>237</v>
      </c>
      <c r="S28" s="42" t="s">
        <v>201</v>
      </c>
      <c r="T28" s="42" t="s">
        <v>201</v>
      </c>
      <c r="U28" s="42" t="s">
        <v>201</v>
      </c>
      <c r="V28" s="42" t="s">
        <v>201</v>
      </c>
      <c r="W28" s="42" t="s">
        <v>201</v>
      </c>
      <c r="X28" s="42" t="s">
        <v>201</v>
      </c>
      <c r="Y28" s="18">
        <v>0</v>
      </c>
      <c r="Z28" s="18">
        <v>0</v>
      </c>
      <c r="AA28" s="39">
        <v>0</v>
      </c>
    </row>
    <row r="29" spans="1:27" ht="13.5">
      <c r="A29" s="29" t="s">
        <v>8</v>
      </c>
      <c r="B29" s="30" t="s">
        <v>238</v>
      </c>
      <c r="C29" s="32" t="s">
        <v>8</v>
      </c>
      <c r="D29" s="32" t="s">
        <v>8</v>
      </c>
      <c r="E29" s="32" t="s">
        <v>8</v>
      </c>
      <c r="F29" s="31" t="s">
        <v>239</v>
      </c>
      <c r="G29" s="30" t="s">
        <v>240</v>
      </c>
      <c r="H29" s="18">
        <v>7400</v>
      </c>
      <c r="I29" s="18">
        <v>7400</v>
      </c>
      <c r="J29" s="18">
        <v>0</v>
      </c>
      <c r="K29" s="18">
        <v>7400</v>
      </c>
      <c r="L29" s="18">
        <v>7400</v>
      </c>
      <c r="M29" s="18">
        <v>0</v>
      </c>
      <c r="N29" s="18">
        <v>7400</v>
      </c>
      <c r="O29" s="18">
        <v>7400</v>
      </c>
      <c r="P29" s="39">
        <v>0</v>
      </c>
      <c r="Q29" s="35" t="s">
        <v>241</v>
      </c>
      <c r="R29" s="30" t="s">
        <v>242</v>
      </c>
      <c r="S29" s="42" t="s">
        <v>201</v>
      </c>
      <c r="T29" s="42" t="s">
        <v>201</v>
      </c>
      <c r="U29" s="42" t="s">
        <v>201</v>
      </c>
      <c r="V29" s="42" t="s">
        <v>201</v>
      </c>
      <c r="W29" s="42" t="s">
        <v>201</v>
      </c>
      <c r="X29" s="42" t="s">
        <v>201</v>
      </c>
      <c r="Y29" s="18">
        <v>0</v>
      </c>
      <c r="Z29" s="18">
        <v>0</v>
      </c>
      <c r="AA29" s="39">
        <v>0</v>
      </c>
    </row>
    <row r="30" spans="1:27" ht="13.5">
      <c r="A30" s="29" t="s">
        <v>8</v>
      </c>
      <c r="B30" s="30" t="s">
        <v>243</v>
      </c>
      <c r="C30" s="32" t="s">
        <v>8</v>
      </c>
      <c r="D30" s="32" t="s">
        <v>8</v>
      </c>
      <c r="E30" s="32" t="s">
        <v>8</v>
      </c>
      <c r="F30" s="31" t="s">
        <v>244</v>
      </c>
      <c r="G30" s="30" t="s">
        <v>245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39">
        <v>0</v>
      </c>
      <c r="Q30" s="35" t="s">
        <v>8</v>
      </c>
      <c r="R30" s="30" t="s">
        <v>246</v>
      </c>
      <c r="S30" s="32" t="s">
        <v>8</v>
      </c>
      <c r="T30" s="32" t="s">
        <v>8</v>
      </c>
      <c r="U30" s="32" t="s">
        <v>8</v>
      </c>
      <c r="V30" s="32" t="s">
        <v>8</v>
      </c>
      <c r="W30" s="32" t="s">
        <v>8</v>
      </c>
      <c r="X30" s="32" t="s">
        <v>8</v>
      </c>
      <c r="Y30" s="32" t="s">
        <v>8</v>
      </c>
      <c r="Z30" s="32" t="s">
        <v>8</v>
      </c>
      <c r="AA30" s="40" t="s">
        <v>8</v>
      </c>
    </row>
    <row r="31" spans="1:27" ht="13.5">
      <c r="A31" s="29" t="s">
        <v>8</v>
      </c>
      <c r="B31" s="30" t="s">
        <v>247</v>
      </c>
      <c r="C31" s="32" t="s">
        <v>8</v>
      </c>
      <c r="D31" s="32" t="s">
        <v>8</v>
      </c>
      <c r="E31" s="32" t="s">
        <v>8</v>
      </c>
      <c r="F31" s="31" t="s">
        <v>248</v>
      </c>
      <c r="G31" s="30" t="s">
        <v>249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39">
        <v>0</v>
      </c>
      <c r="Q31" s="35" t="s">
        <v>8</v>
      </c>
      <c r="R31" s="30" t="s">
        <v>250</v>
      </c>
      <c r="S31" s="32" t="s">
        <v>8</v>
      </c>
      <c r="T31" s="32" t="s">
        <v>8</v>
      </c>
      <c r="U31" s="32" t="s">
        <v>8</v>
      </c>
      <c r="V31" s="32" t="s">
        <v>8</v>
      </c>
      <c r="W31" s="32" t="s">
        <v>8</v>
      </c>
      <c r="X31" s="32" t="s">
        <v>8</v>
      </c>
      <c r="Y31" s="32" t="s">
        <v>8</v>
      </c>
      <c r="Z31" s="32" t="s">
        <v>8</v>
      </c>
      <c r="AA31" s="40" t="s">
        <v>8</v>
      </c>
    </row>
    <row r="32" spans="1:27" ht="13.5">
      <c r="A32" s="33" t="s">
        <v>65</v>
      </c>
      <c r="B32" s="30" t="s">
        <v>251</v>
      </c>
      <c r="C32" s="18">
        <v>4699759</v>
      </c>
      <c r="D32" s="18">
        <v>3649593.4</v>
      </c>
      <c r="E32" s="18">
        <v>3649593.4</v>
      </c>
      <c r="F32" s="34" t="s">
        <v>66</v>
      </c>
      <c r="G32" s="30" t="s">
        <v>252</v>
      </c>
      <c r="H32" s="18">
        <v>4699759</v>
      </c>
      <c r="I32" s="18">
        <v>4699759</v>
      </c>
      <c r="J32" s="18">
        <v>0</v>
      </c>
      <c r="K32" s="18">
        <v>3649593.4</v>
      </c>
      <c r="L32" s="18">
        <v>3649593.4</v>
      </c>
      <c r="M32" s="18">
        <v>0</v>
      </c>
      <c r="N32" s="18">
        <v>2744640.28</v>
      </c>
      <c r="O32" s="18">
        <v>2744640.28</v>
      </c>
      <c r="P32" s="39">
        <v>0</v>
      </c>
      <c r="Q32" s="34" t="s">
        <v>66</v>
      </c>
      <c r="R32" s="30" t="s">
        <v>252</v>
      </c>
      <c r="S32" s="18">
        <v>4699759</v>
      </c>
      <c r="T32" s="18">
        <v>4699759</v>
      </c>
      <c r="U32" s="18">
        <v>0</v>
      </c>
      <c r="V32" s="18">
        <v>3649593.4</v>
      </c>
      <c r="W32" s="18">
        <v>3649593.4</v>
      </c>
      <c r="X32" s="18">
        <v>0</v>
      </c>
      <c r="Y32" s="18">
        <v>2744640.28</v>
      </c>
      <c r="Z32" s="18">
        <v>2744640.28</v>
      </c>
      <c r="AA32" s="39">
        <v>0</v>
      </c>
    </row>
    <row r="33" spans="1:27" ht="13.5">
      <c r="A33" s="29" t="s">
        <v>8</v>
      </c>
      <c r="B33" s="30" t="s">
        <v>253</v>
      </c>
      <c r="C33" s="32" t="s">
        <v>8</v>
      </c>
      <c r="D33" s="32" t="s">
        <v>8</v>
      </c>
      <c r="E33" s="32" t="s">
        <v>8</v>
      </c>
      <c r="F33" s="30" t="s">
        <v>8</v>
      </c>
      <c r="G33" s="30" t="s">
        <v>254</v>
      </c>
      <c r="H33" s="32" t="s">
        <v>8</v>
      </c>
      <c r="I33" s="32" t="s">
        <v>8</v>
      </c>
      <c r="J33" s="32" t="s">
        <v>8</v>
      </c>
      <c r="K33" s="32" t="s">
        <v>8</v>
      </c>
      <c r="L33" s="32" t="s">
        <v>8</v>
      </c>
      <c r="M33" s="32" t="s">
        <v>8</v>
      </c>
      <c r="N33" s="32" t="s">
        <v>8</v>
      </c>
      <c r="O33" s="32" t="s">
        <v>8</v>
      </c>
      <c r="P33" s="40" t="s">
        <v>8</v>
      </c>
      <c r="Q33" s="30" t="s">
        <v>8</v>
      </c>
      <c r="R33" s="30" t="s">
        <v>254</v>
      </c>
      <c r="S33" s="32" t="s">
        <v>8</v>
      </c>
      <c r="T33" s="32" t="s">
        <v>8</v>
      </c>
      <c r="U33" s="32" t="s">
        <v>8</v>
      </c>
      <c r="V33" s="32" t="s">
        <v>8</v>
      </c>
      <c r="W33" s="32" t="s">
        <v>8</v>
      </c>
      <c r="X33" s="32" t="s">
        <v>8</v>
      </c>
      <c r="Y33" s="32" t="s">
        <v>8</v>
      </c>
      <c r="Z33" s="32" t="s">
        <v>8</v>
      </c>
      <c r="AA33" s="40" t="s">
        <v>8</v>
      </c>
    </row>
    <row r="34" spans="1:27" ht="13.5">
      <c r="A34" s="29" t="s">
        <v>255</v>
      </c>
      <c r="B34" s="30" t="s">
        <v>256</v>
      </c>
      <c r="C34" s="18">
        <v>0</v>
      </c>
      <c r="D34" s="18">
        <v>0</v>
      </c>
      <c r="E34" s="18">
        <v>0</v>
      </c>
      <c r="F34" s="35" t="s">
        <v>257</v>
      </c>
      <c r="G34" s="30" t="s">
        <v>258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904953.12</v>
      </c>
      <c r="O34" s="18">
        <v>904953.12</v>
      </c>
      <c r="P34" s="39">
        <v>0</v>
      </c>
      <c r="Q34" s="35" t="s">
        <v>257</v>
      </c>
      <c r="R34" s="30" t="s">
        <v>258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904953.12</v>
      </c>
      <c r="Z34" s="18">
        <v>904953.12</v>
      </c>
      <c r="AA34" s="39">
        <v>0</v>
      </c>
    </row>
    <row r="35" spans="1:27" ht="13.5">
      <c r="A35" s="29" t="s">
        <v>170</v>
      </c>
      <c r="B35" s="30" t="s">
        <v>259</v>
      </c>
      <c r="C35" s="18">
        <v>0</v>
      </c>
      <c r="D35" s="18">
        <v>0</v>
      </c>
      <c r="E35" s="18">
        <v>0</v>
      </c>
      <c r="F35" s="35" t="s">
        <v>260</v>
      </c>
      <c r="G35" s="30" t="s">
        <v>261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39">
        <v>0</v>
      </c>
      <c r="Q35" s="35" t="s">
        <v>260</v>
      </c>
      <c r="R35" s="30" t="s">
        <v>261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0</v>
      </c>
      <c r="Z35" s="18">
        <v>0</v>
      </c>
      <c r="AA35" s="39">
        <v>0</v>
      </c>
    </row>
    <row r="36" spans="1:27" ht="13.5">
      <c r="A36" s="29" t="s">
        <v>174</v>
      </c>
      <c r="B36" s="30" t="s">
        <v>262</v>
      </c>
      <c r="C36" s="18">
        <v>0</v>
      </c>
      <c r="D36" s="18">
        <v>0</v>
      </c>
      <c r="E36" s="18">
        <v>0</v>
      </c>
      <c r="F36" s="35" t="s">
        <v>263</v>
      </c>
      <c r="G36" s="30" t="s">
        <v>264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904953.12</v>
      </c>
      <c r="O36" s="18">
        <v>904953.12</v>
      </c>
      <c r="P36" s="39">
        <v>0</v>
      </c>
      <c r="Q36" s="35" t="s">
        <v>263</v>
      </c>
      <c r="R36" s="30" t="s">
        <v>264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904953.12</v>
      </c>
      <c r="Z36" s="18">
        <v>904953.12</v>
      </c>
      <c r="AA36" s="39">
        <v>0</v>
      </c>
    </row>
    <row r="37" spans="1:27" ht="13.5">
      <c r="A37" s="29" t="s">
        <v>8</v>
      </c>
      <c r="B37" s="30" t="s">
        <v>265</v>
      </c>
      <c r="C37" s="32" t="s">
        <v>8</v>
      </c>
      <c r="D37" s="32" t="s">
        <v>8</v>
      </c>
      <c r="E37" s="32" t="s">
        <v>8</v>
      </c>
      <c r="F37" s="35" t="s">
        <v>8</v>
      </c>
      <c r="G37" s="30" t="s">
        <v>266</v>
      </c>
      <c r="H37" s="32" t="s">
        <v>8</v>
      </c>
      <c r="I37" s="32" t="s">
        <v>8</v>
      </c>
      <c r="J37" s="32" t="s">
        <v>8</v>
      </c>
      <c r="K37" s="32" t="s">
        <v>8</v>
      </c>
      <c r="L37" s="32" t="s">
        <v>8</v>
      </c>
      <c r="M37" s="32" t="s">
        <v>8</v>
      </c>
      <c r="N37" s="32" t="s">
        <v>8</v>
      </c>
      <c r="O37" s="32" t="s">
        <v>8</v>
      </c>
      <c r="P37" s="40" t="s">
        <v>8</v>
      </c>
      <c r="Q37" s="35" t="s">
        <v>8</v>
      </c>
      <c r="R37" s="30" t="s">
        <v>266</v>
      </c>
      <c r="S37" s="32" t="s">
        <v>8</v>
      </c>
      <c r="T37" s="32" t="s">
        <v>8</v>
      </c>
      <c r="U37" s="32" t="s">
        <v>8</v>
      </c>
      <c r="V37" s="32" t="s">
        <v>8</v>
      </c>
      <c r="W37" s="32" t="s">
        <v>8</v>
      </c>
      <c r="X37" s="32" t="s">
        <v>8</v>
      </c>
      <c r="Y37" s="32" t="s">
        <v>8</v>
      </c>
      <c r="Z37" s="32" t="s">
        <v>8</v>
      </c>
      <c r="AA37" s="40" t="s">
        <v>8</v>
      </c>
    </row>
    <row r="38" spans="1:27" ht="13.5">
      <c r="A38" s="36" t="s">
        <v>267</v>
      </c>
      <c r="B38" s="37" t="s">
        <v>268</v>
      </c>
      <c r="C38" s="26">
        <v>4699759</v>
      </c>
      <c r="D38" s="26">
        <v>3649593.4</v>
      </c>
      <c r="E38" s="26">
        <v>3649593.4</v>
      </c>
      <c r="F38" s="38" t="s">
        <v>267</v>
      </c>
      <c r="G38" s="37" t="s">
        <v>269</v>
      </c>
      <c r="H38" s="26">
        <v>4699759</v>
      </c>
      <c r="I38" s="26">
        <v>4699759</v>
      </c>
      <c r="J38" s="26">
        <v>0</v>
      </c>
      <c r="K38" s="26">
        <v>3649593.4</v>
      </c>
      <c r="L38" s="26">
        <v>3649593.4</v>
      </c>
      <c r="M38" s="26">
        <v>0</v>
      </c>
      <c r="N38" s="26">
        <v>3649593.4</v>
      </c>
      <c r="O38" s="26">
        <v>3649593.4</v>
      </c>
      <c r="P38" s="41">
        <v>0</v>
      </c>
      <c r="Q38" s="38" t="s">
        <v>267</v>
      </c>
      <c r="R38" s="37" t="s">
        <v>269</v>
      </c>
      <c r="S38" s="26">
        <v>4699759</v>
      </c>
      <c r="T38" s="26">
        <v>4699759</v>
      </c>
      <c r="U38" s="26">
        <v>0</v>
      </c>
      <c r="V38" s="26">
        <v>3649593.4</v>
      </c>
      <c r="W38" s="26">
        <v>3649593.4</v>
      </c>
      <c r="X38" s="26">
        <v>0</v>
      </c>
      <c r="Y38" s="26">
        <v>3649593.4</v>
      </c>
      <c r="Z38" s="26">
        <v>3649593.4</v>
      </c>
      <c r="AA38" s="41">
        <v>0</v>
      </c>
    </row>
    <row r="39" ht="13.5">
      <c r="A39" s="5"/>
    </row>
  </sheetData>
  <sheetProtection/>
  <mergeCells count="33">
    <mergeCell ref="X6:X7"/>
    <mergeCell ref="Z6:Z7"/>
    <mergeCell ref="AA6:AA7"/>
    <mergeCell ref="P6:P7"/>
    <mergeCell ref="Q5:Q7"/>
    <mergeCell ref="R5:R7"/>
    <mergeCell ref="T6:T7"/>
    <mergeCell ref="U6:U7"/>
    <mergeCell ref="W6:W7"/>
    <mergeCell ref="G5:G7"/>
    <mergeCell ref="I6:I7"/>
    <mergeCell ref="J6:J7"/>
    <mergeCell ref="L6:L7"/>
    <mergeCell ref="M6:M7"/>
    <mergeCell ref="O6:O7"/>
    <mergeCell ref="A5:A7"/>
    <mergeCell ref="B5:B7"/>
    <mergeCell ref="C5:C7"/>
    <mergeCell ref="D5:D7"/>
    <mergeCell ref="E5:E7"/>
    <mergeCell ref="F5:F7"/>
    <mergeCell ref="H5:J5"/>
    <mergeCell ref="K5:M5"/>
    <mergeCell ref="N5:P5"/>
    <mergeCell ref="S5:U5"/>
    <mergeCell ref="V5:X5"/>
    <mergeCell ref="Y5:AA5"/>
    <mergeCell ref="A1:AA1"/>
    <mergeCell ref="A2:AA2"/>
    <mergeCell ref="A3:AA3"/>
    <mergeCell ref="A4:E4"/>
    <mergeCell ref="F4:P4"/>
    <mergeCell ref="Q4:AA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9">
      <selection activeCell="A1" sqref="A1:E1"/>
    </sheetView>
  </sheetViews>
  <sheetFormatPr defaultColWidth="9.140625" defaultRowHeight="12.75"/>
  <cols>
    <col min="1" max="1" width="15.7109375" style="0" customWidth="1"/>
    <col min="2" max="2" width="19.28125" style="0" customWidth="1"/>
    <col min="3" max="5" width="15.7109375" style="0" customWidth="1"/>
  </cols>
  <sheetData>
    <row r="1" spans="1:5" ht="58.5" customHeight="1">
      <c r="A1" s="118" t="s">
        <v>270</v>
      </c>
      <c r="B1" s="118"/>
      <c r="C1" s="118"/>
      <c r="D1" s="118"/>
      <c r="E1" s="118"/>
    </row>
    <row r="2" ht="24.75" customHeight="1">
      <c r="A2" s="19" t="s">
        <v>271</v>
      </c>
    </row>
    <row r="3" spans="1:5" ht="16.5" customHeight="1">
      <c r="A3" s="75" t="s">
        <v>84</v>
      </c>
      <c r="B3" s="75"/>
      <c r="C3" s="75" t="s">
        <v>272</v>
      </c>
      <c r="D3" s="75"/>
      <c r="E3" s="75"/>
    </row>
    <row r="4" spans="1:5" ht="24.75" customHeight="1">
      <c r="A4" s="75"/>
      <c r="B4" s="75"/>
      <c r="C4" s="12" t="s">
        <v>71</v>
      </c>
      <c r="D4" s="12" t="s">
        <v>127</v>
      </c>
      <c r="E4" s="12" t="s">
        <v>128</v>
      </c>
    </row>
    <row r="5" spans="1:5" ht="24.75" customHeight="1">
      <c r="A5" s="119" t="s">
        <v>71</v>
      </c>
      <c r="B5" s="119"/>
      <c r="C5" s="18">
        <v>2907420.49</v>
      </c>
      <c r="D5" s="18">
        <v>1491201.4</v>
      </c>
      <c r="E5" s="18">
        <v>1416219.09</v>
      </c>
    </row>
    <row r="6" spans="1:5" ht="24.75" customHeight="1">
      <c r="A6" s="20" t="s">
        <v>86</v>
      </c>
      <c r="B6" s="21" t="s">
        <v>132</v>
      </c>
      <c r="C6" s="18">
        <v>332495.15</v>
      </c>
      <c r="D6" s="18">
        <v>0</v>
      </c>
      <c r="E6" s="18">
        <v>332495.15</v>
      </c>
    </row>
    <row r="7" spans="1:5" ht="24.75" customHeight="1">
      <c r="A7" s="20" t="s">
        <v>88</v>
      </c>
      <c r="B7" s="21" t="s">
        <v>133</v>
      </c>
      <c r="C7" s="18">
        <v>332495.15</v>
      </c>
      <c r="D7" s="18">
        <v>0</v>
      </c>
      <c r="E7" s="18">
        <v>332495.15</v>
      </c>
    </row>
    <row r="8" spans="1:5" ht="24.75" customHeight="1">
      <c r="A8" s="20" t="s">
        <v>90</v>
      </c>
      <c r="B8" s="21" t="s">
        <v>134</v>
      </c>
      <c r="C8" s="18">
        <v>332495.15</v>
      </c>
      <c r="D8" s="18">
        <v>0</v>
      </c>
      <c r="E8" s="18">
        <v>332495.15</v>
      </c>
    </row>
    <row r="9" spans="1:5" ht="24.75" customHeight="1">
      <c r="A9" s="20" t="s">
        <v>92</v>
      </c>
      <c r="B9" s="21" t="s">
        <v>135</v>
      </c>
      <c r="C9" s="18">
        <v>9942.08</v>
      </c>
      <c r="D9" s="18">
        <v>0</v>
      </c>
      <c r="E9" s="18">
        <v>9942.08</v>
      </c>
    </row>
    <row r="10" spans="1:5" ht="24.75" customHeight="1">
      <c r="A10" s="20" t="s">
        <v>94</v>
      </c>
      <c r="B10" s="21" t="s">
        <v>136</v>
      </c>
      <c r="C10" s="18">
        <v>9942.08</v>
      </c>
      <c r="D10" s="18">
        <v>0</v>
      </c>
      <c r="E10" s="18">
        <v>9942.08</v>
      </c>
    </row>
    <row r="11" spans="1:5" ht="24.75" customHeight="1">
      <c r="A11" s="20" t="s">
        <v>96</v>
      </c>
      <c r="B11" s="21" t="s">
        <v>137</v>
      </c>
      <c r="C11" s="18">
        <v>9942.08</v>
      </c>
      <c r="D11" s="18">
        <v>0</v>
      </c>
      <c r="E11" s="18">
        <v>9942.08</v>
      </c>
    </row>
    <row r="12" spans="1:5" ht="24.75" customHeight="1">
      <c r="A12" s="20" t="s">
        <v>98</v>
      </c>
      <c r="B12" s="21" t="s">
        <v>138</v>
      </c>
      <c r="C12" s="18">
        <v>816923.04</v>
      </c>
      <c r="D12" s="18">
        <v>600286.18</v>
      </c>
      <c r="E12" s="18">
        <v>216636.86</v>
      </c>
    </row>
    <row r="13" spans="1:5" ht="24.75" customHeight="1">
      <c r="A13" s="20" t="s">
        <v>100</v>
      </c>
      <c r="B13" s="21" t="s">
        <v>139</v>
      </c>
      <c r="C13" s="18">
        <v>816923.04</v>
      </c>
      <c r="D13" s="18">
        <v>600286.18</v>
      </c>
      <c r="E13" s="18">
        <v>216636.86</v>
      </c>
    </row>
    <row r="14" spans="1:5" ht="24.75" customHeight="1">
      <c r="A14" s="20" t="s">
        <v>102</v>
      </c>
      <c r="B14" s="21" t="s">
        <v>140</v>
      </c>
      <c r="C14" s="18">
        <v>816923.04</v>
      </c>
      <c r="D14" s="18">
        <v>600286.18</v>
      </c>
      <c r="E14" s="18">
        <v>216636.86</v>
      </c>
    </row>
    <row r="15" spans="1:5" ht="24.75" customHeight="1">
      <c r="A15" s="20" t="s">
        <v>104</v>
      </c>
      <c r="B15" s="21" t="s">
        <v>141</v>
      </c>
      <c r="C15" s="18">
        <v>37024</v>
      </c>
      <c r="D15" s="18">
        <v>0</v>
      </c>
      <c r="E15" s="18">
        <v>37024</v>
      </c>
    </row>
    <row r="16" spans="1:5" ht="24.75" customHeight="1">
      <c r="A16" s="20" t="s">
        <v>106</v>
      </c>
      <c r="B16" s="21" t="s">
        <v>142</v>
      </c>
      <c r="C16" s="18">
        <v>37024</v>
      </c>
      <c r="D16" s="18">
        <v>0</v>
      </c>
      <c r="E16" s="18">
        <v>37024</v>
      </c>
    </row>
    <row r="17" spans="1:5" ht="24.75" customHeight="1">
      <c r="A17" s="20" t="s">
        <v>108</v>
      </c>
      <c r="B17" s="21" t="s">
        <v>143</v>
      </c>
      <c r="C17" s="18">
        <v>37024</v>
      </c>
      <c r="D17" s="18">
        <v>0</v>
      </c>
      <c r="E17" s="18">
        <v>37024</v>
      </c>
    </row>
    <row r="18" spans="1:5" ht="24.75" customHeight="1">
      <c r="A18" s="20" t="s">
        <v>110</v>
      </c>
      <c r="B18" s="21" t="s">
        <v>144</v>
      </c>
      <c r="C18" s="18">
        <v>1646565.22</v>
      </c>
      <c r="D18" s="18">
        <v>888590.22</v>
      </c>
      <c r="E18" s="18">
        <v>757975</v>
      </c>
    </row>
    <row r="19" spans="1:5" ht="24.75" customHeight="1">
      <c r="A19" s="20" t="s">
        <v>112</v>
      </c>
      <c r="B19" s="21" t="s">
        <v>145</v>
      </c>
      <c r="C19" s="18">
        <v>1646565.22</v>
      </c>
      <c r="D19" s="18">
        <v>888590.22</v>
      </c>
      <c r="E19" s="18">
        <v>757975</v>
      </c>
    </row>
    <row r="20" spans="1:5" ht="24.75" customHeight="1">
      <c r="A20" s="20" t="s">
        <v>113</v>
      </c>
      <c r="B20" s="21" t="s">
        <v>146</v>
      </c>
      <c r="C20" s="18">
        <v>961500.22</v>
      </c>
      <c r="D20" s="18">
        <v>888590.22</v>
      </c>
      <c r="E20" s="18">
        <v>72910</v>
      </c>
    </row>
    <row r="21" spans="1:5" ht="24.75" customHeight="1">
      <c r="A21" s="20" t="s">
        <v>114</v>
      </c>
      <c r="B21" s="21" t="s">
        <v>147</v>
      </c>
      <c r="C21" s="18">
        <v>685065</v>
      </c>
      <c r="D21" s="18">
        <v>0</v>
      </c>
      <c r="E21" s="18">
        <v>685065</v>
      </c>
    </row>
    <row r="22" spans="1:5" ht="24.75" customHeight="1">
      <c r="A22" s="20" t="s">
        <v>115</v>
      </c>
      <c r="B22" s="21" t="s">
        <v>148</v>
      </c>
      <c r="C22" s="18">
        <v>57071</v>
      </c>
      <c r="D22" s="18">
        <v>2325</v>
      </c>
      <c r="E22" s="18">
        <v>54746</v>
      </c>
    </row>
    <row r="23" spans="1:5" ht="24.75" customHeight="1">
      <c r="A23" s="20" t="s">
        <v>116</v>
      </c>
      <c r="B23" s="21" t="s">
        <v>149</v>
      </c>
      <c r="C23" s="18">
        <v>57071</v>
      </c>
      <c r="D23" s="18">
        <v>2325</v>
      </c>
      <c r="E23" s="18">
        <v>54746</v>
      </c>
    </row>
    <row r="24" spans="1:5" ht="24.75" customHeight="1">
      <c r="A24" s="20" t="s">
        <v>117</v>
      </c>
      <c r="B24" s="21" t="s">
        <v>150</v>
      </c>
      <c r="C24" s="18">
        <v>57071</v>
      </c>
      <c r="D24" s="18">
        <v>2325</v>
      </c>
      <c r="E24" s="18">
        <v>54746</v>
      </c>
    </row>
    <row r="25" spans="1:5" ht="24.75" customHeight="1">
      <c r="A25" s="22" t="s">
        <v>118</v>
      </c>
      <c r="B25" s="21" t="s">
        <v>151</v>
      </c>
      <c r="C25" s="18">
        <v>7400</v>
      </c>
      <c r="D25" s="18">
        <v>0</v>
      </c>
      <c r="E25" s="18">
        <v>7400</v>
      </c>
    </row>
    <row r="26" spans="1:5" ht="24.75" customHeight="1">
      <c r="A26" s="23" t="s">
        <v>120</v>
      </c>
      <c r="B26" s="21" t="s">
        <v>151</v>
      </c>
      <c r="C26" s="18">
        <v>7400</v>
      </c>
      <c r="D26" s="18">
        <v>0</v>
      </c>
      <c r="E26" s="18">
        <v>7400</v>
      </c>
    </row>
    <row r="27" spans="1:5" ht="24.75" customHeight="1">
      <c r="A27" s="24" t="s">
        <v>122</v>
      </c>
      <c r="B27" s="25" t="s">
        <v>152</v>
      </c>
      <c r="C27" s="26">
        <v>7400</v>
      </c>
      <c r="D27" s="26">
        <v>0</v>
      </c>
      <c r="E27" s="26">
        <v>7400</v>
      </c>
    </row>
    <row r="28" ht="24.75" customHeight="1">
      <c r="A28" s="27"/>
    </row>
    <row r="29" ht="24.75" customHeight="1">
      <c r="A29" s="27"/>
    </row>
    <row r="30" ht="24.75" customHeight="1">
      <c r="A30" s="27"/>
    </row>
    <row r="31" ht="24.75" customHeight="1">
      <c r="A31" s="27"/>
    </row>
    <row r="32" ht="24.75" customHeight="1">
      <c r="A32" s="27"/>
    </row>
    <row r="33" ht="24.75" customHeight="1">
      <c r="A33" s="27"/>
    </row>
  </sheetData>
  <sheetProtection/>
  <mergeCells count="4">
    <mergeCell ref="A1:E1"/>
    <mergeCell ref="C3:E3"/>
    <mergeCell ref="A5:B5"/>
    <mergeCell ref="A3:B4"/>
  </mergeCells>
  <printOptions/>
  <pageMargins left="0.7086614173228347" right="0.7086614173228347" top="0.2362204724409449" bottom="0.31496062992125984" header="0.15748031496062992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42.7109375" style="0" customWidth="1"/>
    <col min="2" max="2" width="34.00390625" style="11" customWidth="1"/>
  </cols>
  <sheetData>
    <row r="1" spans="1:2" ht="50.25" customHeight="1">
      <c r="A1" s="120" t="s">
        <v>273</v>
      </c>
      <c r="B1" s="120"/>
    </row>
    <row r="2" spans="1:2" ht="24.75" customHeight="1">
      <c r="A2" s="121" t="s">
        <v>274</v>
      </c>
      <c r="B2" s="121"/>
    </row>
    <row r="3" spans="1:2" ht="24.75" customHeight="1">
      <c r="A3" s="12" t="s">
        <v>275</v>
      </c>
      <c r="B3" s="13" t="s">
        <v>276</v>
      </c>
    </row>
    <row r="4" spans="1:2" ht="24.75" customHeight="1">
      <c r="A4" s="12" t="s">
        <v>71</v>
      </c>
      <c r="B4" s="14">
        <f>B5+B11+B28+B36</f>
        <v>1491201.4000000001</v>
      </c>
    </row>
    <row r="5" spans="1:2" ht="24.75" customHeight="1">
      <c r="A5" s="15" t="s">
        <v>277</v>
      </c>
      <c r="B5" s="14">
        <f>SUM(B6:B10)</f>
        <v>1331823.1800000002</v>
      </c>
    </row>
    <row r="6" spans="1:2" ht="24.75" customHeight="1">
      <c r="A6" s="16" t="s">
        <v>278</v>
      </c>
      <c r="B6" s="17">
        <v>619068.18</v>
      </c>
    </row>
    <row r="7" spans="1:2" ht="24.75" customHeight="1">
      <c r="A7" s="16" t="s">
        <v>279</v>
      </c>
      <c r="B7" s="18">
        <v>477043</v>
      </c>
    </row>
    <row r="8" spans="1:2" ht="24.75" customHeight="1">
      <c r="A8" s="16" t="s">
        <v>280</v>
      </c>
      <c r="B8" s="17">
        <v>47490</v>
      </c>
    </row>
    <row r="9" spans="1:2" ht="24.75" customHeight="1">
      <c r="A9" s="16" t="s">
        <v>281</v>
      </c>
      <c r="B9" s="14"/>
    </row>
    <row r="10" spans="1:2" ht="24.75" customHeight="1">
      <c r="A10" s="16" t="s">
        <v>282</v>
      </c>
      <c r="B10" s="17">
        <v>188222</v>
      </c>
    </row>
    <row r="11" spans="1:2" ht="24.75" customHeight="1">
      <c r="A11" s="15" t="s">
        <v>283</v>
      </c>
      <c r="B11" s="14">
        <f>B12+B16+B19</f>
        <v>159378.22</v>
      </c>
    </row>
    <row r="12" spans="1:2" ht="24.75" customHeight="1">
      <c r="A12" s="16" t="s">
        <v>284</v>
      </c>
      <c r="B12" s="17">
        <v>88620.02</v>
      </c>
    </row>
    <row r="13" spans="1:2" ht="24.75" customHeight="1">
      <c r="A13" s="16" t="s">
        <v>285</v>
      </c>
      <c r="B13" s="18"/>
    </row>
    <row r="14" spans="1:2" ht="24.75" customHeight="1">
      <c r="A14" s="16" t="s">
        <v>286</v>
      </c>
      <c r="B14" s="14"/>
    </row>
    <row r="15" spans="1:2" ht="24.75" customHeight="1">
      <c r="A15" s="16" t="s">
        <v>287</v>
      </c>
      <c r="B15" s="18"/>
    </row>
    <row r="16" spans="1:2" ht="24.75" customHeight="1">
      <c r="A16" s="16" t="s">
        <v>288</v>
      </c>
      <c r="B16" s="17">
        <v>60358.2</v>
      </c>
    </row>
    <row r="17" spans="1:2" ht="24.75" customHeight="1">
      <c r="A17" s="16" t="s">
        <v>289</v>
      </c>
      <c r="B17" s="14"/>
    </row>
    <row r="18" spans="1:2" ht="24.75" customHeight="1">
      <c r="A18" s="16" t="s">
        <v>290</v>
      </c>
      <c r="B18" s="18"/>
    </row>
    <row r="19" spans="1:2" ht="24.75" customHeight="1">
      <c r="A19" s="16" t="s">
        <v>291</v>
      </c>
      <c r="B19" s="17">
        <v>10400</v>
      </c>
    </row>
    <row r="20" spans="1:2" ht="24.75" customHeight="1">
      <c r="A20" s="16" t="s">
        <v>292</v>
      </c>
      <c r="B20" s="14"/>
    </row>
    <row r="21" spans="1:2" ht="24.75" customHeight="1">
      <c r="A21" s="16" t="s">
        <v>293</v>
      </c>
      <c r="B21" s="18"/>
    </row>
    <row r="22" spans="1:2" ht="24.75" customHeight="1">
      <c r="A22" s="16" t="s">
        <v>294</v>
      </c>
      <c r="B22" s="14"/>
    </row>
    <row r="23" spans="1:2" ht="24.75" customHeight="1">
      <c r="A23" s="16" t="s">
        <v>295</v>
      </c>
      <c r="B23" s="18"/>
    </row>
    <row r="24" spans="1:2" ht="24.75" customHeight="1">
      <c r="A24" s="16" t="s">
        <v>296</v>
      </c>
      <c r="B24" s="14"/>
    </row>
    <row r="25" spans="1:2" ht="24.75" customHeight="1">
      <c r="A25" s="16" t="s">
        <v>297</v>
      </c>
      <c r="B25" s="14"/>
    </row>
    <row r="26" spans="1:2" ht="24.75" customHeight="1">
      <c r="A26" s="16" t="s">
        <v>298</v>
      </c>
      <c r="B26" s="14"/>
    </row>
    <row r="27" spans="1:2" ht="24.75" customHeight="1">
      <c r="A27" s="16" t="s">
        <v>299</v>
      </c>
      <c r="B27" s="18"/>
    </row>
    <row r="28" spans="1:2" ht="24.75" customHeight="1">
      <c r="A28" s="15" t="s">
        <v>300</v>
      </c>
      <c r="B28" s="14">
        <f>SUM(B29:B35)</f>
        <v>0</v>
      </c>
    </row>
    <row r="29" spans="1:2" ht="24.75" customHeight="1">
      <c r="A29" s="16" t="s">
        <v>301</v>
      </c>
      <c r="B29" s="14"/>
    </row>
    <row r="30" spans="1:2" ht="24.75" customHeight="1">
      <c r="A30" s="16" t="s">
        <v>302</v>
      </c>
      <c r="B30" s="14"/>
    </row>
    <row r="31" spans="1:2" ht="24.75" customHeight="1">
      <c r="A31" s="16" t="s">
        <v>303</v>
      </c>
      <c r="B31" s="18"/>
    </row>
    <row r="32" spans="1:2" ht="24.75" customHeight="1">
      <c r="A32" s="16" t="s">
        <v>304</v>
      </c>
      <c r="B32" s="14"/>
    </row>
    <row r="33" spans="1:2" ht="24.75" customHeight="1">
      <c r="A33" s="16" t="s">
        <v>305</v>
      </c>
      <c r="B33" s="14"/>
    </row>
    <row r="34" spans="1:2" ht="24.75" customHeight="1">
      <c r="A34" s="16" t="s">
        <v>306</v>
      </c>
      <c r="B34" s="14"/>
    </row>
    <row r="35" spans="1:2" ht="24.75" customHeight="1">
      <c r="A35" s="16" t="s">
        <v>307</v>
      </c>
      <c r="B35" s="14"/>
    </row>
    <row r="36" spans="1:2" ht="24.75" customHeight="1">
      <c r="A36" s="15" t="s">
        <v>308</v>
      </c>
      <c r="B36" s="14">
        <f>SUM(B37)</f>
        <v>0</v>
      </c>
    </row>
    <row r="37" spans="1:2" ht="24.75" customHeight="1">
      <c r="A37" s="16" t="s">
        <v>309</v>
      </c>
      <c r="B37" s="18"/>
    </row>
  </sheetData>
  <sheetProtection/>
  <mergeCells count="2">
    <mergeCell ref="A1:B1"/>
    <mergeCell ref="A2:B2"/>
  </mergeCells>
  <printOptions/>
  <pageMargins left="1.4960629921259843" right="0.7086614173228347" top="0.2362204724409449" bottom="0.31496062992125984" header="0.1968503937007874" footer="0.15748031496062992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3" sqref="A3:V3"/>
    </sheetView>
  </sheetViews>
  <sheetFormatPr defaultColWidth="9.140625" defaultRowHeight="12.75"/>
  <cols>
    <col min="1" max="1" width="2.7109375" style="0" customWidth="1"/>
    <col min="2" max="2" width="3.57421875" style="0" customWidth="1"/>
    <col min="3" max="3" width="3.57421875" style="0" bestFit="1" customWidth="1"/>
    <col min="4" max="4" width="5.28125" style="0" customWidth="1"/>
    <col min="5" max="5" width="7.140625" style="0" customWidth="1"/>
    <col min="6" max="6" width="7.28125" style="0" customWidth="1"/>
    <col min="7" max="7" width="6.28125" style="0" customWidth="1"/>
    <col min="9" max="9" width="7.421875" style="0" customWidth="1"/>
    <col min="10" max="10" width="7.140625" style="0" customWidth="1"/>
    <col min="11" max="11" width="6.00390625" style="0" customWidth="1"/>
    <col min="12" max="12" width="7.7109375" style="0" customWidth="1"/>
    <col min="13" max="13" width="7.140625" style="0" customWidth="1"/>
    <col min="14" max="14" width="6.421875" style="0" customWidth="1"/>
    <col min="15" max="15" width="6.57421875" style="0" customWidth="1"/>
    <col min="16" max="18" width="6.7109375" style="0" customWidth="1"/>
    <col min="19" max="19" width="6.28125" style="0" customWidth="1"/>
    <col min="20" max="20" width="6.00390625" style="0" customWidth="1"/>
    <col min="21" max="21" width="6.421875" style="0" customWidth="1"/>
    <col min="22" max="22" width="8.00390625" style="0" customWidth="1"/>
  </cols>
  <sheetData>
    <row r="1" spans="1:23" ht="20.25" customHeight="1">
      <c r="A1" s="122" t="s">
        <v>310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0"/>
    </row>
    <row r="2" spans="1:23" ht="15.75">
      <c r="A2" s="123" t="s">
        <v>311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0"/>
    </row>
    <row r="3" spans="1:23" ht="15.75">
      <c r="A3" s="124" t="s">
        <v>312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0"/>
    </row>
    <row r="4" spans="1:23" ht="15">
      <c r="A4" s="125" t="s">
        <v>35</v>
      </c>
      <c r="B4" s="125"/>
      <c r="C4" s="125"/>
      <c r="D4" s="125"/>
      <c r="E4" s="125" t="s">
        <v>69</v>
      </c>
      <c r="F4" s="125"/>
      <c r="G4" s="125"/>
      <c r="H4" s="125"/>
      <c r="I4" s="125" t="s">
        <v>313</v>
      </c>
      <c r="J4" s="125"/>
      <c r="K4" s="125"/>
      <c r="L4" s="125"/>
      <c r="M4" s="125" t="s">
        <v>314</v>
      </c>
      <c r="N4" s="125"/>
      <c r="O4" s="125"/>
      <c r="P4" s="125"/>
      <c r="Q4" s="125"/>
      <c r="R4" s="125"/>
      <c r="S4" s="125" t="s">
        <v>70</v>
      </c>
      <c r="T4" s="125"/>
      <c r="U4" s="125"/>
      <c r="V4" s="125"/>
      <c r="W4" s="10"/>
    </row>
    <row r="5" spans="1:23" ht="27" customHeight="1">
      <c r="A5" s="126" t="s">
        <v>83</v>
      </c>
      <c r="B5" s="126"/>
      <c r="C5" s="126"/>
      <c r="D5" s="126" t="s">
        <v>84</v>
      </c>
      <c r="E5" s="126" t="s">
        <v>71</v>
      </c>
      <c r="F5" s="126" t="s">
        <v>315</v>
      </c>
      <c r="G5" s="126" t="s">
        <v>316</v>
      </c>
      <c r="H5" s="126"/>
      <c r="I5" s="126" t="s">
        <v>71</v>
      </c>
      <c r="J5" s="126" t="s">
        <v>127</v>
      </c>
      <c r="K5" s="126" t="s">
        <v>128</v>
      </c>
      <c r="L5" s="126"/>
      <c r="M5" s="126" t="s">
        <v>71</v>
      </c>
      <c r="N5" s="126" t="s">
        <v>127</v>
      </c>
      <c r="O5" s="126"/>
      <c r="P5" s="126"/>
      <c r="Q5" s="126" t="s">
        <v>128</v>
      </c>
      <c r="R5" s="126"/>
      <c r="S5" s="126" t="s">
        <v>71</v>
      </c>
      <c r="T5" s="126" t="s">
        <v>315</v>
      </c>
      <c r="U5" s="126" t="s">
        <v>316</v>
      </c>
      <c r="V5" s="126"/>
      <c r="W5" s="10"/>
    </row>
    <row r="6" spans="1:23" ht="52.5" customHeight="1">
      <c r="A6" s="126"/>
      <c r="B6" s="126"/>
      <c r="C6" s="126"/>
      <c r="D6" s="126"/>
      <c r="E6" s="126"/>
      <c r="F6" s="126"/>
      <c r="G6" s="126" t="s">
        <v>317</v>
      </c>
      <c r="H6" s="126" t="s">
        <v>318</v>
      </c>
      <c r="I6" s="126"/>
      <c r="J6" s="126"/>
      <c r="K6" s="126" t="s">
        <v>317</v>
      </c>
      <c r="L6" s="126" t="s">
        <v>319</v>
      </c>
      <c r="M6" s="126"/>
      <c r="N6" s="126" t="s">
        <v>317</v>
      </c>
      <c r="O6" s="126" t="s">
        <v>320</v>
      </c>
      <c r="P6" s="126" t="s">
        <v>321</v>
      </c>
      <c r="Q6" s="126" t="s">
        <v>317</v>
      </c>
      <c r="R6" s="126" t="s">
        <v>322</v>
      </c>
      <c r="S6" s="126"/>
      <c r="T6" s="126"/>
      <c r="U6" s="126" t="s">
        <v>317</v>
      </c>
      <c r="V6" s="126" t="s">
        <v>318</v>
      </c>
      <c r="W6" s="10"/>
    </row>
    <row r="7" spans="1:23" ht="14.2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0"/>
    </row>
    <row r="8" spans="1:23" ht="14.25">
      <c r="A8" s="128" t="s">
        <v>323</v>
      </c>
      <c r="B8" s="128" t="s">
        <v>324</v>
      </c>
      <c r="C8" s="128" t="s">
        <v>325</v>
      </c>
      <c r="D8" s="6" t="s">
        <v>7</v>
      </c>
      <c r="E8" s="6">
        <v>1</v>
      </c>
      <c r="F8" s="6">
        <v>2</v>
      </c>
      <c r="G8" s="6">
        <v>3</v>
      </c>
      <c r="H8" s="6">
        <v>4</v>
      </c>
      <c r="I8" s="6">
        <v>5</v>
      </c>
      <c r="J8" s="6">
        <v>6</v>
      </c>
      <c r="K8" s="6">
        <v>7</v>
      </c>
      <c r="L8" s="6">
        <v>8</v>
      </c>
      <c r="M8" s="6">
        <v>9</v>
      </c>
      <c r="N8" s="6">
        <v>10</v>
      </c>
      <c r="O8" s="6">
        <v>11</v>
      </c>
      <c r="P8" s="6">
        <v>12</v>
      </c>
      <c r="Q8" s="6">
        <v>13</v>
      </c>
      <c r="R8" s="6">
        <v>14</v>
      </c>
      <c r="S8" s="6">
        <v>15</v>
      </c>
      <c r="T8" s="6">
        <v>16</v>
      </c>
      <c r="U8" s="6">
        <v>17</v>
      </c>
      <c r="V8" s="6">
        <v>18</v>
      </c>
      <c r="W8" s="10"/>
    </row>
    <row r="9" spans="1:23" ht="14.25">
      <c r="A9" s="128"/>
      <c r="B9" s="128"/>
      <c r="C9" s="128"/>
      <c r="D9" s="6" t="s">
        <v>71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10"/>
    </row>
    <row r="10" spans="1:23" ht="15">
      <c r="A10" s="127"/>
      <c r="B10" s="127"/>
      <c r="C10" s="127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10"/>
    </row>
    <row r="11" spans="1:23" ht="15">
      <c r="A11" s="127"/>
      <c r="B11" s="127"/>
      <c r="C11" s="12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</row>
    <row r="12" spans="1:23" ht="15">
      <c r="A12" s="127"/>
      <c r="B12" s="127"/>
      <c r="C12" s="127"/>
      <c r="D12" s="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0"/>
    </row>
    <row r="13" spans="1:23" ht="15">
      <c r="A13" s="127"/>
      <c r="B13" s="127"/>
      <c r="C13" s="127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</row>
    <row r="14" spans="1:23" ht="15">
      <c r="A14" s="127"/>
      <c r="B14" s="127"/>
      <c r="C14" s="12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</row>
    <row r="15" spans="1:23" ht="15">
      <c r="A15" s="127"/>
      <c r="B15" s="127"/>
      <c r="C15" s="127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</row>
    <row r="16" ht="13.5">
      <c r="A16" s="5"/>
    </row>
    <row r="17" ht="13.5">
      <c r="A17" s="5"/>
    </row>
  </sheetData>
  <sheetProtection/>
  <mergeCells count="42">
    <mergeCell ref="T5:T7"/>
    <mergeCell ref="U6:U7"/>
    <mergeCell ref="V6:V7"/>
    <mergeCell ref="A5:C7"/>
    <mergeCell ref="N6:N7"/>
    <mergeCell ref="O6:O7"/>
    <mergeCell ref="P6:P7"/>
    <mergeCell ref="Q6:Q7"/>
    <mergeCell ref="R6:R7"/>
    <mergeCell ref="S5:S7"/>
    <mergeCell ref="H6:H7"/>
    <mergeCell ref="I5:I7"/>
    <mergeCell ref="J5:J7"/>
    <mergeCell ref="K6:K7"/>
    <mergeCell ref="L6:L7"/>
    <mergeCell ref="M5:M7"/>
    <mergeCell ref="A11:C11"/>
    <mergeCell ref="A12:C12"/>
    <mergeCell ref="A13:C13"/>
    <mergeCell ref="A14:C14"/>
    <mergeCell ref="A15:C15"/>
    <mergeCell ref="A8:A9"/>
    <mergeCell ref="B8:B9"/>
    <mergeCell ref="C8:C9"/>
    <mergeCell ref="G5:H5"/>
    <mergeCell ref="K5:L5"/>
    <mergeCell ref="N5:P5"/>
    <mergeCell ref="Q5:R5"/>
    <mergeCell ref="U5:V5"/>
    <mergeCell ref="A10:C10"/>
    <mergeCell ref="D5:D7"/>
    <mergeCell ref="E5:E7"/>
    <mergeCell ref="F5:F7"/>
    <mergeCell ref="G6:G7"/>
    <mergeCell ref="A1:V1"/>
    <mergeCell ref="A2:V2"/>
    <mergeCell ref="A3:V3"/>
    <mergeCell ref="A4:D4"/>
    <mergeCell ref="E4:H4"/>
    <mergeCell ref="I4:L4"/>
    <mergeCell ref="M4:R4"/>
    <mergeCell ref="S4:V4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40.421875" style="0" customWidth="1"/>
    <col min="2" max="2" width="30.7109375" style="0" customWidth="1"/>
  </cols>
  <sheetData>
    <row r="1" spans="1:2" ht="72" customHeight="1">
      <c r="A1" s="129" t="s">
        <v>326</v>
      </c>
      <c r="B1" s="129"/>
    </row>
    <row r="2" spans="1:2" ht="39" customHeight="1">
      <c r="A2" s="130" t="s">
        <v>327</v>
      </c>
      <c r="B2" s="130"/>
    </row>
    <row r="3" spans="1:2" ht="45" customHeight="1">
      <c r="A3" s="1" t="s">
        <v>328</v>
      </c>
      <c r="B3" s="1" t="s">
        <v>329</v>
      </c>
    </row>
    <row r="4" spans="1:2" ht="45" customHeight="1">
      <c r="A4" s="2" t="s">
        <v>330</v>
      </c>
      <c r="B4" s="3">
        <f>B7</f>
        <v>0</v>
      </c>
    </row>
    <row r="5" spans="1:2" ht="45" customHeight="1">
      <c r="A5" s="3" t="s">
        <v>331</v>
      </c>
      <c r="B5" s="3"/>
    </row>
    <row r="6" spans="1:2" ht="45" customHeight="1">
      <c r="A6" s="3" t="s">
        <v>332</v>
      </c>
      <c r="B6" s="3"/>
    </row>
    <row r="7" spans="1:2" ht="45" customHeight="1">
      <c r="A7" s="3" t="s">
        <v>333</v>
      </c>
      <c r="B7" s="3">
        <f>B8</f>
        <v>0</v>
      </c>
    </row>
    <row r="8" spans="1:2" ht="45" customHeight="1">
      <c r="A8" s="3" t="s">
        <v>334</v>
      </c>
      <c r="B8" s="3">
        <v>0</v>
      </c>
    </row>
    <row r="9" spans="1:2" ht="45" customHeight="1">
      <c r="A9" s="4" t="s">
        <v>335</v>
      </c>
      <c r="B9" s="3"/>
    </row>
    <row r="10" ht="13.5">
      <c r="A10" s="5"/>
    </row>
    <row r="11" ht="13.5">
      <c r="A11" s="5"/>
    </row>
  </sheetData>
  <sheetProtection/>
  <mergeCells count="2">
    <mergeCell ref="A1:B1"/>
    <mergeCell ref="A2:B2"/>
  </mergeCells>
  <printOptions/>
  <pageMargins left="1.5899999999999999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PCOS</cp:lastModifiedBy>
  <cp:lastPrinted>2019-03-19T01:31:38Z</cp:lastPrinted>
  <dcterms:created xsi:type="dcterms:W3CDTF">2016-07-26T03:28:54Z</dcterms:created>
  <dcterms:modified xsi:type="dcterms:W3CDTF">2019-03-19T01:52:31Z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